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8565" yWindow="60" windowWidth="14925" windowHeight="9630" tabRatio="873" activeTab="8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1'!$A$6:$I$109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1'!$A$1:$I$42</definedName>
    <definedName name="_xlnm.Print_Area" localSheetId="6">'Footnotes to Schedule 7'!$A$1:$C$28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8'!$A$1:$F$25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8" i="10"/>
</calcChain>
</file>

<file path=xl/sharedStrings.xml><?xml version="1.0" encoding="utf-8"?>
<sst xmlns="http://schemas.openxmlformats.org/spreadsheetml/2006/main" count="633" uniqueCount="320">
  <si>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</si>
  <si>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</si>
  <si>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</si>
  <si>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</si>
  <si>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</si>
  <si>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</si>
  <si>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</si>
  <si>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</si>
  <si>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</si>
  <si>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</si>
  <si>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</si>
  <si>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</si>
  <si>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</si>
  <si>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</si>
  <si>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</si>
  <si>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</si>
  <si>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</si>
  <si>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</si>
  <si>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</si>
  <si>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</si>
  <si>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</si>
  <si>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</si>
  <si>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</si>
  <si>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</si>
  <si>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</si>
  <si>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</si>
  <si>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</si>
  <si>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</si>
  <si>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</si>
  <si>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</si>
  <si>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</si>
  <si>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</si>
  <si>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</si>
  <si>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</si>
  <si>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</si>
  <si>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</si>
  <si>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</si>
  <si>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</si>
  <si>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</si>
  <si>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</si>
  <si>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</si>
  <si>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</si>
  <si>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</si>
  <si>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</si>
  <si>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</si>
  <si>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</si>
  <si>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</si>
  <si>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</si>
  <si>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</si>
  <si>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</si>
  <si>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</si>
  <si>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</si>
  <si>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</si>
  <si>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</si>
  <si>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</si>
  <si>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</si>
  <si>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</si>
  <si>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</si>
  <si>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</si>
  <si>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</si>
  <si>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</si>
  <si>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</si>
  <si>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</si>
  <si>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</si>
  <si>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</si>
  <si>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</si>
  <si>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</si>
  <si>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</si>
  <si>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</si>
  <si>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</si>
  <si>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</si>
  <si>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</si>
  <si>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</si>
  <si>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</si>
  <si>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</si>
  <si>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</si>
  <si>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</si>
  <si>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</si>
  <si>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</si>
  <si>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</si>
  <si>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</si>
  <si>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</si>
  <si>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</si>
  <si>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</si>
  <si>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</si>
  <si>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</si>
  <si>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</si>
  <si>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</si>
  <si>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</si>
  <si>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</si>
  <si>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</si>
  <si>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</si>
  <si>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</si>
  <si>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</si>
  <si>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</si>
  <si>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</si>
  <si>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</si>
  <si>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</si>
  <si>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</si>
  <si>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</si>
  <si>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</si>
  <si>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</si>
  <si>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</si>
  <si>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</si>
  <si>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</si>
  <si>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</si>
  <si>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</si>
  <si>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</si>
  <si>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</si>
  <si>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</si>
  <si>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</si>
  <si>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</si>
  <si>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</si>
  <si>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</si>
  <si>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</si>
  <si>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</si>
  <si>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</si>
  <si>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</si>
  <si>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</si>
  <si>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</si>
  <si>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</si>
  <si>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</si>
  <si>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</si>
  <si>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</si>
  <si>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</si>
  <si>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</si>
  <si>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</si>
  <si>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</si>
  <si>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</si>
  <si>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</si>
  <si>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</si>
  <si>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</si>
  <si>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</si>
  <si>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</si>
  <si>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</si>
  <si>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</si>
  <si>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</si>
  <si>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</si>
  <si>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</si>
  <si>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</si>
  <si>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</si>
  <si>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</si>
  <si>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</si>
  <si>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</si>
  <si>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</si>
  <si>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</si>
  <si>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</si>
  <si>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</si>
  <si>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</si>
  <si>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</si>
  <si>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</si>
  <si>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</si>
  <si>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</si>
  <si>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</si>
  <si>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</si>
  <si>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</si>
  <si>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</si>
  <si>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</si>
  <si>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</si>
  <si>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</si>
  <si>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</si>
  <si>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</si>
  <si>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</si>
  <si>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</si>
  <si>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</si>
  <si>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</si>
  <si>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</si>
  <si>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</si>
  <si>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</si>
  <si>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</si>
  <si>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</si>
  <si>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</si>
  <si>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</si>
  <si>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</si>
  <si>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</si>
  <si>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</si>
  <si>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</si>
  <si>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</si>
  <si>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</si>
  <si>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</si>
  <si>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</si>
  <si>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</si>
  <si>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</si>
  <si>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</si>
  <si>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</si>
  <si>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</si>
  <si>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</si>
  <si>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</si>
  <si>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</si>
  <si>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</si>
  <si>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</si>
  <si>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</si>
  <si>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</si>
  <si>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</si>
  <si>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</si>
  <si>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</si>
  <si>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</si>
  <si>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</si>
  <si>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</si>
  <si>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</si>
  <si>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</si>
  <si>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</si>
  <si>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</si>
  <si>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</si>
  <si>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</si>
  <si>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</si>
  <si>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</si>
  <si>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</si>
  <si>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</si>
  <si>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</si>
  <si>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</si>
  <si>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</si>
  <si>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</si>
  <si>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</si>
  <si>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</si>
  <si>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</si>
  <si>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</si>
  <si>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</si>
  <si>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</si>
  <si>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</si>
  <si>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</si>
  <si>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</si>
  <si>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</si>
  <si>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</si>
  <si>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</si>
  <si>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</si>
  <si>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</si>
  <si>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</si>
  <si>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</si>
  <si>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</si>
  <si>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</si>
  <si>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</si>
  <si>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</si>
  <si>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</si>
  <si>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</si>
  <si>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</si>
  <si>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Art IX, Sec 8.02, Federal Funds/Block Grants (2014-15 GAA)</t>
  </si>
  <si>
    <t>Art IX, Sec 8.02, Federal Funds/Block Grants (2014-15 GAA) Fed Ent</t>
  </si>
  <si>
    <t>Current Month Notes:</t>
  </si>
  <si>
    <t>Variance (SB 1 vs. Projected)</t>
  </si>
  <si>
    <t>MH And ID Investigations</t>
  </si>
  <si>
    <t>B</t>
  </si>
  <si>
    <t>G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</si>
  <si>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</si>
  <si>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</si>
  <si>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</si>
  <si>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</si>
  <si>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</si>
  <si>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</si>
  <si>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</si>
  <si>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</si>
  <si>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E,F,G,I</t>
  </si>
  <si>
    <t>STRATEGY</t>
  </si>
  <si>
    <t>B.1.11 Total</t>
  </si>
  <si>
    <t>B.1.12 Total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</si>
  <si>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</si>
  <si>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</si>
  <si>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</si>
  <si>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</si>
  <si>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</si>
  <si>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</si>
  <si>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</si>
  <si>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</si>
  <si>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</si>
  <si>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</si>
  <si>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B,H,I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</si>
  <si>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</si>
  <si>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</si>
  <si>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</si>
  <si>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</si>
  <si>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</si>
  <si>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</si>
  <si>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</si>
  <si>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</si>
  <si>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</si>
  <si>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</si>
  <si>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</si>
  <si>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</si>
  <si>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</si>
  <si>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</si>
  <si>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</si>
  <si>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</si>
  <si>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</si>
  <si>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</si>
  <si>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</si>
  <si>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E,F,G,H,I,S</t>
  </si>
  <si>
    <t>B,E,F,G,H,I,S</t>
  </si>
  <si>
    <t>B,D,E,F,G,H,I,J,M,P,R,S,T</t>
  </si>
  <si>
    <t>G,I,T</t>
  </si>
  <si>
    <t>I,T</t>
  </si>
  <si>
    <t>G,L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</si>
  <si>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</si>
  <si>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</si>
  <si>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</si>
  <si>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</si>
  <si>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</si>
  <si>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</si>
  <si>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</si>
  <si>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1,3,4</t>
  </si>
  <si>
    <t>B.1.10 Total</t>
  </si>
  <si>
    <t>B.1.3 Total</t>
  </si>
  <si>
    <t>A.1.1 Total</t>
  </si>
  <si>
    <t>B.1.1 Total</t>
  </si>
  <si>
    <t>B.1.2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</si>
  <si>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</si>
  <si>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</si>
  <si>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</si>
  <si>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</si>
  <si>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</si>
  <si>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</si>
  <si>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</si>
  <si>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F.1.4 Total</t>
  </si>
  <si>
    <t>Data Through the End of January 2015</t>
  </si>
  <si>
    <t>Data Through the End of Januray 2015</t>
  </si>
  <si>
    <t>Adjusted FTECAP includes 14.0 FTEs transfer from DFPS to HHSC for Procurement Activities (10/22/2013 letter) and 18.8 FTEs for Support Services (11/8/2013 letter).</t>
  </si>
  <si>
    <t>Data Through January 31, 2015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</si>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</sst>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34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37" fillId="0" borderId="0"/>
    <xf numFmtId="0" fontId="37" fillId="0" borderId="0"/>
    <xf numFmtId="0" fontId="12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0" fontId="53" fillId="25" borderId="2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61" fillId="11" borderId="22" applyNumberFormat="0" applyAlignment="0" applyProtection="0"/>
    <xf numFmtId="0" fontId="13" fillId="3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12" fillId="0" borderId="0"/>
    <xf numFmtId="0" fontId="6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48" fillId="27" borderId="28" applyNumberFormat="0" applyFon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0" fontId="65" fillId="24" borderId="2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0" fontId="25" fillId="0" borderId="1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24" fillId="2" borderId="0" applyNumberFormat="0" applyFon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/>
    <xf numFmtId="44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8" fillId="0" borderId="0"/>
    <xf numFmtId="0" fontId="69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0" fillId="0" borderId="0"/>
  </cellStyleXfs>
  <cellXfs count="315">
    <xf numFmtId="0" fontId="0" fillId="0" borderId="0" xfId="0"/>
    <xf numFmtId="0" fontId="17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Fill="1"/>
    <xf numFmtId="3" fontId="20" fillId="0" borderId="0" xfId="0" applyNumberFormat="1" applyFont="1" applyFill="1"/>
    <xf numFmtId="164" fontId="21" fillId="0" borderId="0" xfId="0" applyNumberFormat="1" applyFont="1" applyFill="1"/>
    <xf numFmtId="0" fontId="17" fillId="0" borderId="0" xfId="3" applyFont="1" applyAlignment="1">
      <alignment horizontal="center"/>
    </xf>
    <xf numFmtId="0" fontId="15" fillId="0" borderId="0" xfId="3" applyFont="1"/>
    <xf numFmtId="0" fontId="15" fillId="0" borderId="0" xfId="3" applyFont="1" applyFill="1"/>
    <xf numFmtId="0" fontId="23" fillId="0" borderId="0" xfId="3" applyFill="1"/>
    <xf numFmtId="166" fontId="26" fillId="0" borderId="0" xfId="1" applyNumberFormat="1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0" fontId="27" fillId="0" borderId="0" xfId="3" applyFont="1" applyFill="1"/>
    <xf numFmtId="0" fontId="17" fillId="0" borderId="0" xfId="0" applyFont="1" applyFill="1" applyBorder="1" applyAlignment="1">
      <alignment horizontal="centerContinuous"/>
    </xf>
    <xf numFmtId="0" fontId="29" fillId="0" borderId="0" xfId="3" applyFont="1" applyFill="1" applyAlignment="1">
      <alignment horizontal="center"/>
    </xf>
    <xf numFmtId="0" fontId="15" fillId="0" borderId="0" xfId="3" applyFont="1" applyFill="1" applyAlignment="1">
      <alignment wrapText="1"/>
    </xf>
    <xf numFmtId="0" fontId="17" fillId="3" borderId="3" xfId="3" applyFont="1" applyFill="1" applyBorder="1" applyAlignment="1">
      <alignment horizontal="center" wrapText="1"/>
    </xf>
    <xf numFmtId="43" fontId="28" fillId="0" borderId="0" xfId="1" applyFont="1" applyFill="1"/>
    <xf numFmtId="0" fontId="23" fillId="0" borderId="0" xfId="3" applyFill="1" applyBorder="1"/>
    <xf numFmtId="0" fontId="17" fillId="0" borderId="0" xfId="3" applyFont="1" applyFill="1"/>
    <xf numFmtId="0" fontId="17" fillId="0" borderId="0" xfId="3" applyFont="1" applyFill="1" applyBorder="1"/>
    <xf numFmtId="166" fontId="30" fillId="0" borderId="0" xfId="1" applyNumberFormat="1" applyFont="1" applyFill="1"/>
    <xf numFmtId="0" fontId="22" fillId="0" borderId="0" xfId="3" applyFont="1" applyFill="1"/>
    <xf numFmtId="0" fontId="16" fillId="0" borderId="0" xfId="3" applyFont="1" applyFill="1"/>
    <xf numFmtId="0" fontId="31" fillId="0" borderId="0" xfId="3" applyFont="1" applyFill="1" applyBorder="1"/>
    <xf numFmtId="0" fontId="23" fillId="0" borderId="0" xfId="3"/>
    <xf numFmtId="0" fontId="17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0" fillId="0" borderId="0" xfId="0" applyNumberFormat="1" applyFont="1" applyFill="1"/>
    <xf numFmtId="37" fontId="20" fillId="0" borderId="0" xfId="0" applyNumberFormat="1" applyFont="1" applyFill="1"/>
    <xf numFmtId="164" fontId="20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5" fillId="0" borderId="0" xfId="0" applyNumberFormat="1" applyFont="1" applyFill="1" applyAlignment="1"/>
    <xf numFmtId="0" fontId="32" fillId="0" borderId="0" xfId="0" applyFont="1" applyFill="1"/>
    <xf numFmtId="3" fontId="15" fillId="0" borderId="0" xfId="0" applyNumberFormat="1" applyFont="1" applyFill="1"/>
    <xf numFmtId="0" fontId="3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3" fillId="0" borderId="0" xfId="0" applyFont="1" applyFill="1"/>
    <xf numFmtId="166" fontId="23" fillId="0" borderId="0" xfId="3" applyNumberFormat="1" applyFill="1"/>
    <xf numFmtId="0" fontId="0" fillId="0" borderId="0" xfId="0" applyBorder="1" applyAlignment="1">
      <alignment horizontal="centerContinuous"/>
    </xf>
    <xf numFmtId="49" fontId="23" fillId="0" borderId="0" xfId="3" applyNumberFormat="1" applyFill="1" applyAlignment="1">
      <alignment horizontal="left" indent="1"/>
    </xf>
    <xf numFmtId="49" fontId="29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4" fillId="0" borderId="0" xfId="3" applyNumberFormat="1" applyFont="1" applyFill="1" applyBorder="1"/>
    <xf numFmtId="43" fontId="20" fillId="0" borderId="0" xfId="1" applyFont="1" applyFill="1"/>
    <xf numFmtId="43" fontId="32" fillId="0" borderId="0" xfId="1" applyFont="1" applyFill="1"/>
    <xf numFmtId="49" fontId="16" fillId="0" borderId="0" xfId="3" applyNumberFormat="1" applyFont="1" applyFill="1" applyAlignment="1">
      <alignment horizontal="left" wrapText="1"/>
    </xf>
    <xf numFmtId="0" fontId="35" fillId="4" borderId="8" xfId="0" applyFont="1" applyFill="1" applyBorder="1" applyAlignment="1">
      <alignment vertical="center"/>
    </xf>
    <xf numFmtId="49" fontId="16" fillId="0" borderId="0" xfId="3" applyNumberFormat="1" applyFont="1" applyFill="1" applyAlignment="1">
      <alignment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 wrapText="1"/>
    </xf>
    <xf numFmtId="0" fontId="17" fillId="3" borderId="9" xfId="0" applyFont="1" applyFill="1" applyBorder="1"/>
    <xf numFmtId="3" fontId="17" fillId="3" borderId="9" xfId="0" applyNumberFormat="1" applyFont="1" applyFill="1" applyBorder="1" applyAlignment="1">
      <alignment horizontal="center"/>
    </xf>
    <xf numFmtId="3" fontId="17" fillId="3" borderId="7" xfId="0" applyNumberFormat="1" applyFont="1" applyFill="1" applyBorder="1"/>
    <xf numFmtId="3" fontId="17" fillId="3" borderId="7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 wrapText="1"/>
    </xf>
    <xf numFmtId="5" fontId="17" fillId="0" borderId="3" xfId="0" applyNumberFormat="1" applyFont="1" applyFill="1" applyBorder="1" applyAlignment="1"/>
    <xf numFmtId="0" fontId="15" fillId="0" borderId="7" xfId="0" applyFont="1" applyFill="1" applyBorder="1" applyAlignment="1">
      <alignment horizontal="left"/>
    </xf>
    <xf numFmtId="3" fontId="16" fillId="0" borderId="15" xfId="0" quotePrefix="1" applyNumberFormat="1" applyFont="1" applyFill="1" applyBorder="1" applyAlignment="1">
      <alignment horizontal="center"/>
    </xf>
    <xf numFmtId="37" fontId="15" fillId="0" borderId="6" xfId="0" applyNumberFormat="1" applyFont="1" applyFill="1" applyBorder="1" applyAlignment="1"/>
    <xf numFmtId="0" fontId="15" fillId="0" borderId="12" xfId="0" applyFont="1" applyFill="1" applyBorder="1" applyAlignment="1">
      <alignment horizontal="left"/>
    </xf>
    <xf numFmtId="3" fontId="16" fillId="0" borderId="16" xfId="0" quotePrefix="1" applyNumberFormat="1" applyFont="1" applyFill="1" applyBorder="1" applyAlignment="1">
      <alignment horizontal="center"/>
    </xf>
    <xf numFmtId="164" fontId="17" fillId="0" borderId="13" xfId="0" applyNumberFormat="1" applyFont="1" applyFill="1" applyBorder="1" applyAlignment="1">
      <alignment horizontal="left" indent="3"/>
    </xf>
    <xf numFmtId="164" fontId="22" fillId="0" borderId="6" xfId="0" quotePrefix="1" applyNumberFormat="1" applyFont="1" applyFill="1" applyBorder="1" applyAlignment="1">
      <alignment horizontal="center"/>
    </xf>
    <xf numFmtId="3" fontId="22" fillId="3" borderId="10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5" fillId="0" borderId="6" xfId="3" applyFont="1" applyFill="1" applyBorder="1"/>
    <xf numFmtId="49" fontId="15" fillId="0" borderId="6" xfId="3" applyNumberFormat="1" applyFont="1" applyFill="1" applyBorder="1" applyAlignment="1">
      <alignment horizontal="left" indent="1"/>
    </xf>
    <xf numFmtId="166" fontId="15" fillId="0" borderId="6" xfId="1" quotePrefix="1" applyNumberFormat="1" applyFont="1" applyFill="1" applyBorder="1" applyAlignment="1">
      <alignment vertical="top"/>
    </xf>
    <xf numFmtId="167" fontId="15" fillId="0" borderId="6" xfId="2" applyNumberFormat="1" applyFont="1" applyFill="1" applyBorder="1"/>
    <xf numFmtId="49" fontId="15" fillId="0" borderId="6" xfId="2" applyNumberFormat="1" applyFont="1" applyFill="1" applyBorder="1" applyAlignment="1">
      <alignment horizontal="center"/>
    </xf>
    <xf numFmtId="166" fontId="15" fillId="0" borderId="6" xfId="1" applyNumberFormat="1" applyFont="1" applyFill="1" applyBorder="1" applyAlignment="1">
      <alignment vertical="top" wrapText="1"/>
    </xf>
    <xf numFmtId="166" fontId="15" fillId="0" borderId="6" xfId="1" applyNumberFormat="1" applyFont="1" applyFill="1" applyBorder="1"/>
    <xf numFmtId="49" fontId="15" fillId="0" borderId="6" xfId="1" applyNumberFormat="1" applyFont="1" applyFill="1" applyBorder="1" applyAlignment="1">
      <alignment horizontal="center"/>
    </xf>
    <xf numFmtId="0" fontId="17" fillId="0" borderId="3" xfId="3" applyFont="1" applyFill="1" applyBorder="1"/>
    <xf numFmtId="167" fontId="17" fillId="0" borderId="3" xfId="2" applyNumberFormat="1" applyFont="1" applyFill="1" applyBorder="1"/>
    <xf numFmtId="167" fontId="17" fillId="0" borderId="6" xfId="2" applyNumberFormat="1" applyFont="1" applyFill="1" applyBorder="1"/>
    <xf numFmtId="49" fontId="17" fillId="0" borderId="6" xfId="2" applyNumberFormat="1" applyFont="1" applyFill="1" applyBorder="1" applyAlignment="1">
      <alignment horizontal="center"/>
    </xf>
    <xf numFmtId="167" fontId="17" fillId="0" borderId="17" xfId="2" applyNumberFormat="1" applyFont="1" applyFill="1" applyBorder="1"/>
    <xf numFmtId="0" fontId="17" fillId="0" borderId="6" xfId="3" applyFont="1" applyFill="1" applyBorder="1"/>
    <xf numFmtId="0" fontId="15" fillId="0" borderId="2" xfId="3" applyFont="1" applyFill="1" applyBorder="1" applyAlignment="1">
      <alignment horizontal="left" indent="1"/>
    </xf>
    <xf numFmtId="0" fontId="22" fillId="0" borderId="2" xfId="3" applyFont="1" applyFill="1" applyBorder="1" applyAlignment="1">
      <alignment horizontal="left" indent="1"/>
    </xf>
    <xf numFmtId="167" fontId="22" fillId="0" borderId="6" xfId="2" applyNumberFormat="1" applyFont="1" applyFill="1" applyBorder="1"/>
    <xf numFmtId="49" fontId="22" fillId="0" borderId="6" xfId="2" applyNumberFormat="1" applyFont="1" applyFill="1" applyBorder="1" applyAlignment="1">
      <alignment horizontal="center"/>
    </xf>
    <xf numFmtId="0" fontId="15" fillId="0" borderId="15" xfId="3" applyFont="1" applyFill="1" applyBorder="1"/>
    <xf numFmtId="0" fontId="22" fillId="0" borderId="15" xfId="3" applyFont="1" applyFill="1" applyBorder="1"/>
    <xf numFmtId="0" fontId="17" fillId="0" borderId="0" xfId="3" applyFont="1" applyAlignment="1">
      <alignment horizontal="centerContinuous"/>
    </xf>
    <xf numFmtId="0" fontId="17" fillId="0" borderId="0" xfId="3" applyFont="1" applyFill="1" applyAlignment="1">
      <alignment horizontal="centerContinuous"/>
    </xf>
    <xf numFmtId="0" fontId="17" fillId="0" borderId="3" xfId="3" applyFont="1" applyFill="1" applyBorder="1" applyAlignment="1">
      <alignment horizontal="left" indent="1"/>
    </xf>
    <xf numFmtId="0" fontId="17" fillId="0" borderId="17" xfId="3" applyFont="1" applyFill="1" applyBorder="1"/>
    <xf numFmtId="0" fontId="36" fillId="0" borderId="6" xfId="3" applyFont="1" applyFill="1" applyBorder="1"/>
    <xf numFmtId="5" fontId="20" fillId="0" borderId="6" xfId="0" applyNumberFormat="1" applyFont="1" applyFill="1" applyBorder="1"/>
    <xf numFmtId="5" fontId="20" fillId="0" borderId="7" xfId="0" applyNumberFormat="1" applyFont="1" applyFill="1" applyBorder="1"/>
    <xf numFmtId="5" fontId="21" fillId="0" borderId="3" xfId="0" applyNumberFormat="1" applyFont="1" applyFill="1" applyBorder="1"/>
    <xf numFmtId="5" fontId="21" fillId="0" borderId="3" xfId="0" applyNumberFormat="1" applyFont="1" applyFill="1" applyBorder="1" applyAlignment="1">
      <alignment horizontal="center"/>
    </xf>
    <xf numFmtId="37" fontId="20" fillId="0" borderId="6" xfId="0" applyNumberFormat="1" applyFont="1" applyFill="1" applyBorder="1"/>
    <xf numFmtId="37" fontId="20" fillId="0" borderId="12" xfId="0" applyNumberFormat="1" applyFont="1" applyFill="1" applyBorder="1"/>
    <xf numFmtId="3" fontId="20" fillId="0" borderId="7" xfId="0" applyNumberFormat="1" applyFont="1" applyFill="1" applyBorder="1"/>
    <xf numFmtId="3" fontId="20" fillId="0" borderId="6" xfId="0" applyNumberFormat="1" applyFont="1" applyFill="1" applyBorder="1"/>
    <xf numFmtId="5" fontId="21" fillId="0" borderId="7" xfId="0" applyNumberFormat="1" applyFont="1" applyFill="1" applyBorder="1"/>
    <xf numFmtId="37" fontId="20" fillId="0" borderId="6" xfId="0" applyNumberFormat="1" applyFont="1" applyFill="1" applyBorder="1" applyAlignment="1">
      <alignment horizontal="center"/>
    </xf>
    <xf numFmtId="5" fontId="21" fillId="0" borderId="3" xfId="0" applyNumberFormat="1" applyFont="1" applyFill="1" applyBorder="1" applyAlignment="1"/>
    <xf numFmtId="165" fontId="21" fillId="0" borderId="3" xfId="0" applyNumberFormat="1" applyFont="1" applyFill="1" applyBorder="1"/>
    <xf numFmtId="166" fontId="30" fillId="0" borderId="6" xfId="1" applyNumberFormat="1" applyFont="1" applyFill="1" applyBorder="1"/>
    <xf numFmtId="166" fontId="40" fillId="0" borderId="6" xfId="1" applyNumberFormat="1" applyFont="1" applyFill="1" applyBorder="1" applyAlignment="1">
      <alignment horizontal="center"/>
    </xf>
    <xf numFmtId="49" fontId="30" fillId="0" borderId="6" xfId="1" applyNumberFormat="1" applyFont="1" applyFill="1" applyBorder="1" applyAlignment="1">
      <alignment horizontal="center"/>
    </xf>
    <xf numFmtId="0" fontId="16" fillId="0" borderId="0" xfId="3" applyNumberFormat="1" applyFont="1" applyFill="1" applyAlignment="1">
      <alignment horizontal="left"/>
    </xf>
    <xf numFmtId="0" fontId="17" fillId="3" borderId="2" xfId="11" applyFont="1" applyFill="1" applyBorder="1" applyAlignment="1">
      <alignment horizontal="center"/>
    </xf>
    <xf numFmtId="3" fontId="17" fillId="3" borderId="2" xfId="11" applyNumberFormat="1" applyFont="1" applyFill="1" applyBorder="1" applyAlignment="1">
      <alignment horizontal="center"/>
    </xf>
    <xf numFmtId="3" fontId="17" fillId="3" borderId="12" xfId="11" applyNumberFormat="1" applyFont="1" applyFill="1" applyBorder="1" applyAlignment="1">
      <alignment horizontal="center"/>
    </xf>
    <xf numFmtId="0" fontId="15" fillId="0" borderId="7" xfId="10" applyFont="1" applyFill="1" applyBorder="1" applyAlignment="1">
      <alignment horizontal="left"/>
    </xf>
    <xf numFmtId="3" fontId="16" fillId="0" borderId="8" xfId="10" quotePrefix="1" applyNumberFormat="1" applyFont="1" applyFill="1" applyBorder="1" applyAlignment="1">
      <alignment horizontal="center"/>
    </xf>
    <xf numFmtId="0" fontId="15" fillId="0" borderId="6" xfId="10" applyFont="1" applyFill="1" applyBorder="1" applyAlignment="1">
      <alignment horizontal="left"/>
    </xf>
    <xf numFmtId="3" fontId="16" fillId="0" borderId="15" xfId="10" quotePrefix="1" applyNumberFormat="1" applyFont="1" applyFill="1" applyBorder="1" applyAlignment="1">
      <alignment horizontal="center"/>
    </xf>
    <xf numFmtId="1" fontId="16" fillId="0" borderId="15" xfId="10" quotePrefix="1" applyNumberFormat="1" applyFont="1" applyFill="1" applyBorder="1" applyAlignment="1">
      <alignment horizontal="center"/>
    </xf>
    <xf numFmtId="164" fontId="17" fillId="0" borderId="5" xfId="10" applyNumberFormat="1" applyFont="1" applyFill="1" applyBorder="1" applyAlignment="1">
      <alignment horizontal="left" indent="3"/>
    </xf>
    <xf numFmtId="164" fontId="22" fillId="0" borderId="3" xfId="10" quotePrefix="1" applyNumberFormat="1" applyFont="1" applyFill="1" applyBorder="1" applyAlignment="1">
      <alignment horizontal="center"/>
    </xf>
    <xf numFmtId="164" fontId="17" fillId="0" borderId="3" xfId="10" applyNumberFormat="1" applyFont="1" applyFill="1" applyBorder="1" applyAlignment="1">
      <alignment horizontal="left" indent="3"/>
    </xf>
    <xf numFmtId="164" fontId="22" fillId="0" borderId="3" xfId="10" applyNumberFormat="1" applyFont="1" applyFill="1" applyBorder="1" applyAlignment="1">
      <alignment horizontal="center"/>
    </xf>
    <xf numFmtId="0" fontId="15" fillId="0" borderId="2" xfId="10" applyFont="1" applyBorder="1"/>
    <xf numFmtId="0" fontId="16" fillId="0" borderId="2" xfId="10" quotePrefix="1" applyFont="1" applyBorder="1" applyAlignment="1">
      <alignment horizontal="center"/>
    </xf>
    <xf numFmtId="0" fontId="16" fillId="0" borderId="6" xfId="10" applyFont="1" applyBorder="1" applyAlignment="1">
      <alignment horizontal="center"/>
    </xf>
    <xf numFmtId="164" fontId="15" fillId="0" borderId="6" xfId="10" applyNumberFormat="1" applyFont="1" applyFill="1" applyBorder="1" applyAlignment="1">
      <alignment horizontal="left"/>
    </xf>
    <xf numFmtId="164" fontId="16" fillId="0" borderId="0" xfId="10" quotePrefix="1" applyNumberFormat="1" applyFont="1" applyFill="1" applyBorder="1" applyAlignment="1">
      <alignment horizontal="center"/>
    </xf>
    <xf numFmtId="0" fontId="15" fillId="0" borderId="6" xfId="10" applyFont="1" applyFill="1" applyBorder="1"/>
    <xf numFmtId="0" fontId="16" fillId="0" borderId="0" xfId="10" quotePrefix="1" applyFont="1" applyFill="1" applyBorder="1" applyAlignment="1">
      <alignment horizontal="center"/>
    </xf>
    <xf numFmtId="0" fontId="15" fillId="0" borderId="6" xfId="10" applyFont="1" applyBorder="1"/>
    <xf numFmtId="0" fontId="16" fillId="0" borderId="0" xfId="10" quotePrefix="1" applyFont="1" applyBorder="1" applyAlignment="1">
      <alignment horizontal="center"/>
    </xf>
    <xf numFmtId="0" fontId="16" fillId="0" borderId="0" xfId="10" applyFont="1" applyBorder="1" applyAlignment="1">
      <alignment horizontal="center"/>
    </xf>
    <xf numFmtId="0" fontId="16" fillId="0" borderId="0" xfId="10" applyFont="1" applyBorder="1" applyAlignment="1">
      <alignment horizontal="center" wrapText="1"/>
    </xf>
    <xf numFmtId="164" fontId="17" fillId="0" borderId="14" xfId="10" applyNumberFormat="1" applyFont="1" applyFill="1" applyBorder="1" applyAlignment="1">
      <alignment horizontal="center"/>
    </xf>
    <xf numFmtId="0" fontId="15" fillId="0" borderId="2" xfId="10" applyFont="1" applyBorder="1" applyAlignment="1">
      <alignment horizontal="left"/>
    </xf>
    <xf numFmtId="0" fontId="16" fillId="0" borderId="6" xfId="10" quotePrefix="1" applyFont="1" applyBorder="1" applyAlignment="1">
      <alignment horizontal="center"/>
    </xf>
    <xf numFmtId="164" fontId="17" fillId="0" borderId="3" xfId="10" applyNumberFormat="1" applyFont="1" applyFill="1" applyBorder="1" applyAlignment="1">
      <alignment horizontal="center"/>
    </xf>
    <xf numFmtId="164" fontId="17" fillId="0" borderId="5" xfId="10" applyNumberFormat="1" applyFont="1" applyFill="1" applyBorder="1"/>
    <xf numFmtId="164" fontId="17" fillId="0" borderId="12" xfId="10" applyNumberFormat="1" applyFont="1" applyFill="1" applyBorder="1" applyAlignment="1">
      <alignment horizontal="center"/>
    </xf>
    <xf numFmtId="5" fontId="20" fillId="0" borderId="6" xfId="10" applyNumberFormat="1" applyFont="1" applyFill="1" applyBorder="1" applyAlignment="1">
      <alignment horizontal="left"/>
    </xf>
    <xf numFmtId="5" fontId="20" fillId="0" borderId="2" xfId="10" applyNumberFormat="1" applyFont="1" applyFill="1" applyBorder="1" applyAlignment="1"/>
    <xf numFmtId="164" fontId="21" fillId="0" borderId="5" xfId="10" applyNumberFormat="1" applyFont="1" applyFill="1" applyBorder="1" applyAlignment="1">
      <alignment horizontal="left"/>
    </xf>
    <xf numFmtId="0" fontId="37" fillId="0" borderId="10" xfId="10" applyBorder="1" applyAlignment="1">
      <alignment horizontal="center"/>
    </xf>
    <xf numFmtId="37" fontId="20" fillId="0" borderId="6" xfId="10" applyNumberFormat="1" applyFont="1" applyFill="1" applyBorder="1" applyAlignment="1">
      <alignment horizontal="left"/>
    </xf>
    <xf numFmtId="37" fontId="20" fillId="0" borderId="2" xfId="10" applyNumberFormat="1" applyFont="1" applyFill="1" applyBorder="1" applyAlignment="1"/>
    <xf numFmtId="37" fontId="21" fillId="0" borderId="5" xfId="10" applyNumberFormat="1" applyFont="1" applyFill="1" applyBorder="1" applyAlignment="1">
      <alignment horizontal="left"/>
    </xf>
    <xf numFmtId="0" fontId="20" fillId="0" borderId="12" xfId="10" applyFont="1" applyFill="1" applyBorder="1" applyAlignment="1">
      <alignment horizontal="left"/>
    </xf>
    <xf numFmtId="0" fontId="20" fillId="0" borderId="13" xfId="10" applyFont="1" applyFill="1" applyBorder="1" applyAlignment="1"/>
    <xf numFmtId="164" fontId="20" fillId="0" borderId="14" xfId="10" applyNumberFormat="1" applyFont="1" applyFill="1" applyBorder="1" applyAlignment="1"/>
    <xf numFmtId="0" fontId="21" fillId="0" borderId="2" xfId="10" applyFont="1" applyFill="1" applyBorder="1" applyAlignment="1">
      <alignment horizontal="left"/>
    </xf>
    <xf numFmtId="0" fontId="20" fillId="0" borderId="0" xfId="10" applyFont="1" applyFill="1" applyBorder="1" applyAlignment="1"/>
    <xf numFmtId="0" fontId="38" fillId="0" borderId="2" xfId="10" applyFont="1" applyFill="1" applyBorder="1" applyAlignment="1">
      <alignment horizontal="left"/>
    </xf>
    <xf numFmtId="0" fontId="20" fillId="0" borderId="0" xfId="10" applyFont="1" applyFill="1" applyAlignment="1"/>
    <xf numFmtId="0" fontId="20" fillId="0" borderId="2" xfId="10" applyFont="1" applyFill="1" applyBorder="1" applyAlignment="1">
      <alignment horizontal="left"/>
    </xf>
    <xf numFmtId="164" fontId="20" fillId="0" borderId="2" xfId="10" applyNumberFormat="1" applyFont="1" applyFill="1" applyBorder="1" applyAlignment="1">
      <alignment horizontal="left"/>
    </xf>
    <xf numFmtId="164" fontId="39" fillId="0" borderId="0" xfId="10" applyNumberFormat="1" applyFont="1" applyFill="1" applyAlignment="1">
      <alignment horizontal="left"/>
    </xf>
    <xf numFmtId="0" fontId="20" fillId="0" borderId="6" xfId="10" applyFont="1" applyFill="1" applyBorder="1" applyAlignment="1"/>
    <xf numFmtId="0" fontId="20" fillId="0" borderId="2" xfId="10" applyFont="1" applyFill="1" applyBorder="1" applyAlignment="1"/>
    <xf numFmtId="37" fontId="20" fillId="0" borderId="6" xfId="10" applyNumberFormat="1" applyFont="1" applyFill="1" applyBorder="1" applyAlignment="1"/>
    <xf numFmtId="164" fontId="20" fillId="0" borderId="9" xfId="10" applyNumberFormat="1" applyFont="1" applyFill="1" applyBorder="1" applyAlignment="1">
      <alignment horizontal="left"/>
    </xf>
    <xf numFmtId="164" fontId="20" fillId="0" borderId="11" xfId="10" applyNumberFormat="1" applyFont="1" applyFill="1" applyBorder="1" applyAlignment="1"/>
    <xf numFmtId="164" fontId="21" fillId="0" borderId="5" xfId="10" applyNumberFormat="1" applyFont="1" applyFill="1" applyBorder="1" applyAlignment="1"/>
    <xf numFmtId="164" fontId="21" fillId="0" borderId="14" xfId="10" applyNumberFormat="1" applyFont="1" applyFill="1" applyBorder="1" applyAlignment="1"/>
    <xf numFmtId="164" fontId="20" fillId="0" borderId="3" xfId="10" applyNumberFormat="1" applyFont="1" applyFill="1" applyBorder="1" applyAlignment="1"/>
    <xf numFmtId="0" fontId="20" fillId="0" borderId="7" xfId="10" applyFont="1" applyFill="1" applyBorder="1" applyAlignment="1"/>
    <xf numFmtId="0" fontId="20" fillId="0" borderId="9" xfId="10" applyFont="1" applyFill="1" applyBorder="1" applyAlignment="1"/>
    <xf numFmtId="0" fontId="20" fillId="0" borderId="12" xfId="10" applyFont="1" applyFill="1" applyBorder="1" applyAlignment="1"/>
    <xf numFmtId="5" fontId="20" fillId="0" borderId="6" xfId="0" applyNumberFormat="1" applyFont="1" applyFill="1" applyBorder="1" applyAlignment="1">
      <alignment horizontal="center"/>
    </xf>
    <xf numFmtId="49" fontId="17" fillId="3" borderId="3" xfId="3" applyNumberFormat="1" applyFont="1" applyFill="1" applyBorder="1" applyAlignment="1">
      <alignment horizontal="center" wrapText="1"/>
    </xf>
    <xf numFmtId="43" fontId="30" fillId="0" borderId="6" xfId="1" applyFont="1" applyFill="1" applyBorder="1" applyAlignment="1">
      <alignment horizontal="center"/>
    </xf>
    <xf numFmtId="43" fontId="17" fillId="0" borderId="6" xfId="1" applyFont="1" applyFill="1" applyBorder="1" applyAlignment="1">
      <alignment horizontal="center"/>
    </xf>
    <xf numFmtId="49" fontId="23" fillId="0" borderId="0" xfId="3" applyNumberFormat="1" applyFill="1"/>
    <xf numFmtId="0" fontId="21" fillId="0" borderId="0" xfId="3" applyFont="1" applyAlignment="1">
      <alignment horizontal="center"/>
    </xf>
    <xf numFmtId="0" fontId="20" fillId="0" borderId="0" xfId="3" applyFont="1"/>
    <xf numFmtId="37" fontId="15" fillId="0" borderId="7" xfId="0" applyNumberFormat="1" applyFont="1" applyFill="1" applyBorder="1" applyAlignment="1"/>
    <xf numFmtId="0" fontId="20" fillId="0" borderId="0" xfId="12" applyFont="1" applyFill="1"/>
    <xf numFmtId="164" fontId="21" fillId="0" borderId="0" xfId="12" applyNumberFormat="1" applyFont="1" applyFill="1"/>
    <xf numFmtId="0" fontId="15" fillId="0" borderId="0" xfId="12" applyFont="1" applyFill="1"/>
    <xf numFmtId="168" fontId="15" fillId="0" borderId="0" xfId="13" applyNumberFormat="1" applyFont="1" applyFill="1"/>
    <xf numFmtId="0" fontId="16" fillId="0" borderId="0" xfId="12" applyFont="1"/>
    <xf numFmtId="0" fontId="22" fillId="0" borderId="0" xfId="3" applyFont="1"/>
    <xf numFmtId="6" fontId="20" fillId="0" borderId="0" xfId="3" applyNumberFormat="1" applyFont="1"/>
    <xf numFmtId="0" fontId="17" fillId="5" borderId="3" xfId="3" applyFont="1" applyFill="1" applyBorder="1"/>
    <xf numFmtId="0" fontId="17" fillId="0" borderId="4" xfId="12" applyFont="1" applyFill="1" applyBorder="1" applyAlignment="1">
      <alignment horizontal="center"/>
    </xf>
    <xf numFmtId="0" fontId="19" fillId="0" borderId="4" xfId="12" applyFont="1" applyBorder="1" applyAlignment="1">
      <alignment horizontal="center"/>
    </xf>
    <xf numFmtId="0" fontId="17" fillId="3" borderId="3" xfId="12" applyFont="1" applyFill="1" applyBorder="1"/>
    <xf numFmtId="0" fontId="17" fillId="3" borderId="3" xfId="12" applyFont="1" applyFill="1" applyBorder="1" applyAlignment="1">
      <alignment horizontal="center"/>
    </xf>
    <xf numFmtId="168" fontId="17" fillId="3" borderId="3" xfId="16" applyNumberFormat="1" applyFont="1" applyFill="1" applyBorder="1" applyAlignment="1">
      <alignment horizontal="center"/>
    </xf>
    <xf numFmtId="168" fontId="17" fillId="3" borderId="3" xfId="16" applyNumberFormat="1" applyFont="1" applyFill="1" applyBorder="1" applyAlignment="1">
      <alignment horizontal="center" wrapText="1"/>
    </xf>
    <xf numFmtId="0" fontId="15" fillId="0" borderId="6" xfId="12" applyFont="1" applyFill="1" applyBorder="1"/>
    <xf numFmtId="0" fontId="15" fillId="0" borderId="2" xfId="12" applyFont="1" applyFill="1" applyBorder="1"/>
    <xf numFmtId="168" fontId="15" fillId="0" borderId="7" xfId="16" applyNumberFormat="1" applyFont="1" applyFill="1" applyBorder="1"/>
    <xf numFmtId="168" fontId="20" fillId="0" borderId="0" xfId="16" applyNumberFormat="1" applyFont="1" applyFill="1"/>
    <xf numFmtId="164" fontId="17" fillId="0" borderId="5" xfId="12" applyNumberFormat="1" applyFont="1" applyFill="1" applyBorder="1" applyAlignment="1">
      <alignment horizontal="left" indent="3"/>
    </xf>
    <xf numFmtId="0" fontId="17" fillId="0" borderId="5" xfId="12" applyFont="1" applyFill="1" applyBorder="1"/>
    <xf numFmtId="168" fontId="17" fillId="0" borderId="3" xfId="16" applyNumberFormat="1" applyFont="1" applyFill="1" applyBorder="1"/>
    <xf numFmtId="168" fontId="15" fillId="0" borderId="6" xfId="16" applyNumberFormat="1" applyFont="1" applyFill="1" applyBorder="1"/>
    <xf numFmtId="164" fontId="17" fillId="0" borderId="14" xfId="12" applyNumberFormat="1" applyFont="1" applyFill="1" applyBorder="1"/>
    <xf numFmtId="0" fontId="15" fillId="0" borderId="7" xfId="12" applyFont="1" applyFill="1" applyBorder="1"/>
    <xf numFmtId="0" fontId="15" fillId="0" borderId="9" xfId="12" applyFont="1" applyFill="1" applyBorder="1"/>
    <xf numFmtId="164" fontId="17" fillId="0" borderId="5" xfId="12" applyNumberFormat="1" applyFont="1" applyFill="1" applyBorder="1"/>
    <xf numFmtId="0" fontId="17" fillId="0" borderId="0" xfId="12" applyFont="1"/>
    <xf numFmtId="0" fontId="16" fillId="0" borderId="0" xfId="12" applyFont="1" applyAlignment="1">
      <alignment horizontal="left" indent="2"/>
    </xf>
    <xf numFmtId="0" fontId="45" fillId="0" borderId="0" xfId="12" applyFont="1" applyFill="1"/>
    <xf numFmtId="168" fontId="17" fillId="0" borderId="3" xfId="16" applyNumberFormat="1" applyFont="1" applyFill="1" applyBorder="1" applyAlignment="1"/>
    <xf numFmtId="168" fontId="19" fillId="0" borderId="4" xfId="16" applyNumberFormat="1" applyFont="1" applyFill="1" applyBorder="1" applyAlignment="1">
      <alignment horizontal="center"/>
    </xf>
    <xf numFmtId="168" fontId="47" fillId="0" borderId="4" xfId="14204" applyNumberFormat="1" applyFill="1" applyBorder="1" applyAlignment="1">
      <alignment horizontal="center"/>
    </xf>
    <xf numFmtId="0" fontId="15" fillId="0" borderId="0" xfId="0" applyFont="1"/>
    <xf numFmtId="0" fontId="17" fillId="5" borderId="3" xfId="3" applyFont="1" applyFill="1" applyBorder="1" applyAlignment="1">
      <alignment horizontal="center" wrapText="1"/>
    </xf>
    <xf numFmtId="0" fontId="17" fillId="5" borderId="3" xfId="3" applyFont="1" applyFill="1" applyBorder="1" applyAlignment="1">
      <alignment horizontal="center"/>
    </xf>
    <xf numFmtId="49" fontId="16" fillId="28" borderId="5" xfId="3" applyNumberFormat="1" applyFont="1" applyFill="1" applyBorder="1"/>
    <xf numFmtId="0" fontId="22" fillId="28" borderId="14" xfId="3" applyFont="1" applyFill="1" applyBorder="1" applyAlignment="1">
      <alignment horizontal="center"/>
    </xf>
    <xf numFmtId="167" fontId="15" fillId="28" borderId="3" xfId="2" applyNumberFormat="1" applyFont="1" applyFill="1" applyBorder="1"/>
    <xf numFmtId="0" fontId="69" fillId="0" borderId="0" xfId="14212"/>
    <xf numFmtId="166" fontId="15" fillId="0" borderId="6" xfId="13" applyNumberFormat="1" applyFont="1" applyFill="1" applyBorder="1"/>
    <xf numFmtId="0" fontId="17" fillId="0" borderId="0" xfId="14212" applyFont="1" applyBorder="1"/>
    <xf numFmtId="0" fontId="17" fillId="0" borderId="0" xfId="14212" applyFont="1"/>
    <xf numFmtId="168" fontId="15" fillId="0" borderId="6" xfId="13" applyNumberFormat="1" applyFont="1" applyFill="1" applyBorder="1" applyAlignment="1">
      <alignment horizontal="center"/>
    </xf>
    <xf numFmtId="0" fontId="16" fillId="0" borderId="0" xfId="14212" applyFont="1" applyBorder="1"/>
    <xf numFmtId="167" fontId="17" fillId="0" borderId="0" xfId="14" applyNumberFormat="1" applyFont="1" applyFill="1" applyBorder="1"/>
    <xf numFmtId="167" fontId="17" fillId="0" borderId="0" xfId="14" applyNumberFormat="1" applyFont="1" applyBorder="1"/>
    <xf numFmtId="0" fontId="69" fillId="0" borderId="0" xfId="14212" applyBorder="1"/>
    <xf numFmtId="0" fontId="15" fillId="0" borderId="0" xfId="14212" applyFont="1" applyBorder="1" applyAlignment="1">
      <alignment shrinkToFit="1"/>
    </xf>
    <xf numFmtId="0" fontId="69" fillId="0" borderId="0" xfId="14212" applyFill="1"/>
    <xf numFmtId="166" fontId="15" fillId="0" borderId="6" xfId="13" applyNumberFormat="1" applyFont="1" applyFill="1" applyBorder="1" applyAlignment="1">
      <alignment horizontal="center"/>
    </xf>
    <xf numFmtId="168" fontId="15" fillId="0" borderId="6" xfId="13" applyNumberFormat="1" applyFont="1" applyFill="1" applyBorder="1"/>
    <xf numFmtId="0" fontId="15" fillId="0" borderId="13" xfId="0" applyFont="1" applyBorder="1"/>
    <xf numFmtId="38" fontId="15" fillId="0" borderId="16" xfId="0" applyNumberFormat="1" applyFont="1" applyBorder="1"/>
    <xf numFmtId="0" fontId="22" fillId="28" borderId="4" xfId="3" applyFont="1" applyFill="1" applyBorder="1" applyAlignment="1">
      <alignment horizontal="center"/>
    </xf>
    <xf numFmtId="0" fontId="15" fillId="0" borderId="36" xfId="0" applyFont="1" applyBorder="1"/>
    <xf numFmtId="0" fontId="15" fillId="0" borderId="35" xfId="0" applyFont="1" applyBorder="1"/>
    <xf numFmtId="0" fontId="5" fillId="0" borderId="18" xfId="14219" applyBorder="1"/>
    <xf numFmtId="0" fontId="5" fillId="0" borderId="31" xfId="14219" applyBorder="1"/>
    <xf numFmtId="49" fontId="16" fillId="0" borderId="0" xfId="3" applyNumberFormat="1" applyFont="1" applyFill="1" applyBorder="1"/>
    <xf numFmtId="0" fontId="22" fillId="0" borderId="0" xfId="3" applyFont="1" applyFill="1" applyBorder="1" applyAlignment="1">
      <alignment horizontal="center"/>
    </xf>
    <xf numFmtId="167" fontId="15" fillId="0" borderId="0" xfId="2" applyNumberFormat="1" applyFont="1" applyFill="1" applyBorder="1"/>
    <xf numFmtId="0" fontId="0" fillId="0" borderId="0" xfId="0" applyFill="1"/>
    <xf numFmtId="0" fontId="15" fillId="0" borderId="0" xfId="0" applyFont="1" applyFill="1"/>
    <xf numFmtId="0" fontId="0" fillId="5" borderId="18" xfId="0" applyFill="1" applyBorder="1"/>
    <xf numFmtId="0" fontId="0" fillId="5" borderId="20" xfId="0" applyFill="1" applyBorder="1"/>
    <xf numFmtId="0" fontId="2" fillId="0" borderId="18" xfId="14225" applyBorder="1"/>
    <xf numFmtId="0" fontId="2" fillId="0" borderId="32" xfId="14225" applyBorder="1"/>
    <xf numFmtId="38" fontId="2" fillId="0" borderId="20" xfId="14225" applyNumberFormat="1" applyBorder="1"/>
    <xf numFmtId="38" fontId="2" fillId="0" borderId="34" xfId="14225" applyNumberFormat="1" applyBorder="1"/>
    <xf numFmtId="0" fontId="2" fillId="0" borderId="21" xfId="14225" applyBorder="1"/>
    <xf numFmtId="0" fontId="2" fillId="0" borderId="33" xfId="14225" applyBorder="1"/>
    <xf numFmtId="0" fontId="44" fillId="5" borderId="18" xfId="14225" applyFont="1" applyFill="1" applyBorder="1"/>
    <xf numFmtId="0" fontId="44" fillId="5" borderId="19" xfId="14225" applyFont="1" applyFill="1" applyBorder="1"/>
    <xf numFmtId="38" fontId="44" fillId="5" borderId="20" xfId="14225" applyNumberFormat="1" applyFont="1" applyFill="1" applyBorder="1"/>
    <xf numFmtId="0" fontId="5" fillId="0" borderId="37" xfId="14219" applyBorder="1"/>
    <xf numFmtId="38" fontId="5" fillId="0" borderId="38" xfId="14219" applyNumberFormat="1" applyBorder="1"/>
    <xf numFmtId="0" fontId="4" fillId="0" borderId="39" xfId="14219" applyFont="1" applyBorder="1"/>
    <xf numFmtId="38" fontId="5" fillId="0" borderId="40" xfId="14219" applyNumberFormat="1" applyBorder="1"/>
    <xf numFmtId="0" fontId="15" fillId="0" borderId="6" xfId="0" applyFont="1" applyBorder="1"/>
    <xf numFmtId="0" fontId="15" fillId="0" borderId="2" xfId="0" applyFont="1" applyBorder="1"/>
    <xf numFmtId="0" fontId="15" fillId="0" borderId="0" xfId="0" applyFont="1" applyBorder="1"/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shrinkToFit="1"/>
    </xf>
    <xf numFmtId="0" fontId="15" fillId="0" borderId="2" xfId="0" applyFont="1" applyBorder="1" applyAlignment="1">
      <alignment shrinkToFit="1"/>
    </xf>
    <xf numFmtId="166" fontId="15" fillId="0" borderId="6" xfId="13" applyNumberFormat="1" applyFont="1" applyBorder="1"/>
    <xf numFmtId="3" fontId="15" fillId="0" borderId="0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0" fontId="17" fillId="0" borderId="0" xfId="0" applyFont="1"/>
    <xf numFmtId="169" fontId="15" fillId="0" borderId="6" xfId="13" applyNumberFormat="1" applyFont="1" applyBorder="1"/>
    <xf numFmtId="0" fontId="15" fillId="0" borderId="2" xfId="0" applyFont="1" applyFill="1" applyBorder="1" applyAlignment="1">
      <alignment shrinkToFit="1"/>
    </xf>
    <xf numFmtId="0" fontId="15" fillId="0" borderId="36" xfId="0" applyFont="1" applyBorder="1" applyAlignment="1">
      <alignment shrinkToFit="1"/>
    </xf>
    <xf numFmtId="0" fontId="15" fillId="0" borderId="13" xfId="0" applyFont="1" applyBorder="1" applyAlignment="1">
      <alignment shrinkToFit="1"/>
    </xf>
    <xf numFmtId="166" fontId="15" fillId="0" borderId="36" xfId="13" applyNumberFormat="1" applyFont="1" applyFill="1" applyBorder="1"/>
    <xf numFmtId="5" fontId="21" fillId="0" borderId="3" xfId="0" applyNumberFormat="1" applyFont="1" applyFill="1" applyBorder="1"/>
    <xf numFmtId="37" fontId="20" fillId="0" borderId="6" xfId="0" applyNumberFormat="1" applyFont="1" applyFill="1" applyBorder="1"/>
    <xf numFmtId="37" fontId="20" fillId="0" borderId="36" xfId="0" applyNumberFormat="1" applyFont="1" applyFill="1" applyBorder="1"/>
    <xf numFmtId="3" fontId="20" fillId="0" borderId="7" xfId="0" applyNumberFormat="1" applyFont="1" applyFill="1" applyBorder="1"/>
    <xf numFmtId="3" fontId="20" fillId="0" borderId="6" xfId="0" applyNumberFormat="1" applyFont="1" applyFill="1" applyBorder="1"/>
    <xf numFmtId="5" fontId="21" fillId="0" borderId="7" xfId="0" applyNumberFormat="1" applyFont="1" applyFill="1" applyBorder="1"/>
    <xf numFmtId="0" fontId="17" fillId="0" borderId="0" xfId="12" applyFont="1" applyFill="1" applyAlignment="1">
      <alignment horizontal="centerContinuous"/>
    </xf>
    <xf numFmtId="0" fontId="12" fillId="0" borderId="0" xfId="12" applyFont="1" applyAlignment="1">
      <alignment horizontal="centerContinuous"/>
    </xf>
    <xf numFmtId="168" fontId="12" fillId="0" borderId="0" xfId="16" applyNumberFormat="1" applyFont="1" applyAlignment="1">
      <alignment horizontal="centerContinuous"/>
    </xf>
    <xf numFmtId="0" fontId="11" fillId="0" borderId="0" xfId="15"/>
    <xf numFmtId="0" fontId="17" fillId="0" borderId="0" xfId="12" applyFont="1" applyFill="1" applyBorder="1" applyAlignment="1">
      <alignment horizontal="centerContinuous"/>
    </xf>
    <xf numFmtId="0" fontId="20" fillId="0" borderId="0" xfId="12" applyFont="1" applyFill="1" applyBorder="1"/>
    <xf numFmtId="168" fontId="20" fillId="0" borderId="0" xfId="16" applyNumberFormat="1" applyFont="1" applyFill="1" applyBorder="1"/>
    <xf numFmtId="0" fontId="11" fillId="0" borderId="0" xfId="15" applyBorder="1"/>
    <xf numFmtId="0" fontId="0" fillId="0" borderId="0" xfId="0" applyBorder="1"/>
    <xf numFmtId="43" fontId="20" fillId="0" borderId="0" xfId="12" applyNumberFormat="1" applyFont="1" applyFill="1"/>
    <xf numFmtId="0" fontId="16" fillId="0" borderId="0" xfId="0" applyFont="1"/>
    <xf numFmtId="166" fontId="15" fillId="0" borderId="6" xfId="13" applyNumberFormat="1" applyFont="1" applyFill="1" applyBorder="1" applyAlignment="1">
      <alignment horizontal="right"/>
    </xf>
    <xf numFmtId="3" fontId="21" fillId="3" borderId="41" xfId="0" applyNumberFormat="1" applyFont="1" applyFill="1" applyBorder="1" applyAlignment="1">
      <alignment horizontal="center"/>
    </xf>
    <xf numFmtId="3" fontId="21" fillId="3" borderId="42" xfId="0" applyNumberFormat="1" applyFont="1" applyFill="1" applyBorder="1" applyAlignment="1">
      <alignment horizontal="center"/>
    </xf>
    <xf numFmtId="3" fontId="21" fillId="3" borderId="43" xfId="0" applyNumberFormat="1" applyFont="1" applyFill="1" applyBorder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3" fontId="21" fillId="3" borderId="14" xfId="0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5" xfId="10" applyFont="1" applyFill="1" applyBorder="1" applyAlignment="1">
      <alignment horizontal="left"/>
    </xf>
    <xf numFmtId="0" fontId="21" fillId="0" borderId="10" xfId="10" applyFont="1" applyFill="1" applyBorder="1" applyAlignment="1">
      <alignment horizontal="left"/>
    </xf>
    <xf numFmtId="0" fontId="17" fillId="0" borderId="2" xfId="3" applyFont="1" applyFill="1" applyBorder="1" applyAlignment="1">
      <alignment horizontal="left"/>
    </xf>
    <xf numFmtId="0" fontId="32" fillId="0" borderId="15" xfId="0" applyFont="1" applyBorder="1"/>
    <xf numFmtId="0" fontId="17" fillId="0" borderId="0" xfId="3" applyFont="1" applyFill="1" applyAlignment="1">
      <alignment horizontal="center"/>
    </xf>
    <xf numFmtId="0" fontId="17" fillId="0" borderId="5" xfId="12" applyFont="1" applyBorder="1" applyAlignment="1">
      <alignment horizontal="center"/>
    </xf>
    <xf numFmtId="0" fontId="19" fillId="0" borderId="10" xfId="12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</cellXfs>
  <cellStyles count="20344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zoomScale="85" zoomScaleNormal="85" workbookViewId="0"/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3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>
      <c r="A2" s="1" t="s">
        <v>266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13" t="s">
        <v>312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1.2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29.25" customHeight="1">
      <c r="A5" s="51" t="s">
        <v>1</v>
      </c>
      <c r="B5" s="52" t="s">
        <v>0</v>
      </c>
      <c r="C5" s="54" t="s">
        <v>34</v>
      </c>
      <c r="D5" s="54" t="s">
        <v>216</v>
      </c>
      <c r="E5" s="54" t="s">
        <v>217</v>
      </c>
      <c r="F5" s="54" t="s">
        <v>36</v>
      </c>
      <c r="G5" s="54" t="s">
        <v>215</v>
      </c>
      <c r="H5" s="54" t="s">
        <v>36</v>
      </c>
      <c r="I5" s="54" t="s">
        <v>60</v>
      </c>
      <c r="J5" s="54" t="s">
        <v>61</v>
      </c>
      <c r="K5" s="53" t="s">
        <v>37</v>
      </c>
      <c r="L5" s="53" t="s">
        <v>38</v>
      </c>
    </row>
    <row r="6" spans="1:13" s="28" customFormat="1">
      <c r="A6" s="144" t="s">
        <v>27</v>
      </c>
      <c r="B6" s="145" t="s">
        <v>7</v>
      </c>
      <c r="C6" s="103">
        <v>19645474</v>
      </c>
      <c r="D6" s="280">
        <v>1265727</v>
      </c>
      <c r="E6" s="280">
        <v>1265727</v>
      </c>
      <c r="F6" s="172" t="s">
        <v>278</v>
      </c>
      <c r="G6" s="103">
        <v>0</v>
      </c>
      <c r="H6" s="172"/>
      <c r="I6" s="103">
        <v>20911201</v>
      </c>
      <c r="J6" s="103">
        <v>8155037.2400000012</v>
      </c>
      <c r="K6" s="103">
        <v>20864033</v>
      </c>
      <c r="L6" s="103">
        <v>47168</v>
      </c>
      <c r="M6" s="3"/>
    </row>
    <row r="7" spans="1:13" s="30" customFormat="1">
      <c r="A7" s="146" t="s">
        <v>146</v>
      </c>
      <c r="B7" s="147"/>
      <c r="C7" s="101">
        <v>19645474</v>
      </c>
      <c r="D7" s="101">
        <v>1265727</v>
      </c>
      <c r="E7" s="279">
        <v>1265727</v>
      </c>
      <c r="F7" s="102"/>
      <c r="G7" s="101">
        <v>0</v>
      </c>
      <c r="H7" s="102"/>
      <c r="I7" s="101">
        <v>20911201</v>
      </c>
      <c r="J7" s="101">
        <v>8155037.2400000012</v>
      </c>
      <c r="K7" s="101">
        <v>20864033</v>
      </c>
      <c r="L7" s="101">
        <v>47168</v>
      </c>
      <c r="M7" s="3"/>
    </row>
    <row r="8" spans="1:13" s="29" customFormat="1">
      <c r="A8" s="148" t="s">
        <v>28</v>
      </c>
      <c r="B8" s="149" t="s">
        <v>8</v>
      </c>
      <c r="C8" s="103">
        <v>480386831</v>
      </c>
      <c r="D8" s="103">
        <v>44085764</v>
      </c>
      <c r="E8" s="280">
        <v>44085764</v>
      </c>
      <c r="F8" s="108" t="s">
        <v>287</v>
      </c>
      <c r="G8" s="103">
        <v>0</v>
      </c>
      <c r="H8" s="108"/>
      <c r="I8" s="103">
        <v>524472595</v>
      </c>
      <c r="J8" s="103">
        <v>197146547.15000048</v>
      </c>
      <c r="K8" s="103">
        <v>521105369</v>
      </c>
      <c r="L8" s="103">
        <v>3367226</v>
      </c>
      <c r="M8" s="3"/>
    </row>
    <row r="9" spans="1:13" s="29" customFormat="1">
      <c r="A9" s="148" t="s">
        <v>29</v>
      </c>
      <c r="B9" s="149" t="s">
        <v>9</v>
      </c>
      <c r="C9" s="103">
        <v>51081322</v>
      </c>
      <c r="D9" s="103">
        <v>1397566</v>
      </c>
      <c r="E9" s="280">
        <v>1397566</v>
      </c>
      <c r="F9" s="108" t="s">
        <v>279</v>
      </c>
      <c r="G9" s="103">
        <v>0</v>
      </c>
      <c r="H9" s="108"/>
      <c r="I9" s="103">
        <v>52478888</v>
      </c>
      <c r="J9" s="103">
        <v>16767136.289999852</v>
      </c>
      <c r="K9" s="103">
        <v>54252362</v>
      </c>
      <c r="L9" s="103">
        <v>-1773474</v>
      </c>
      <c r="M9" s="3"/>
    </row>
    <row r="10" spans="1:13" s="29" customFormat="1">
      <c r="A10" s="148" t="s">
        <v>30</v>
      </c>
      <c r="B10" s="149" t="s">
        <v>10</v>
      </c>
      <c r="C10" s="103">
        <v>13554830</v>
      </c>
      <c r="D10" s="103">
        <v>-1352219</v>
      </c>
      <c r="E10" s="280">
        <v>-1352219</v>
      </c>
      <c r="F10" s="108" t="s">
        <v>288</v>
      </c>
      <c r="G10" s="103">
        <v>0</v>
      </c>
      <c r="H10" s="108"/>
      <c r="I10" s="103">
        <v>12202611</v>
      </c>
      <c r="J10" s="103">
        <v>4318600.8499999996</v>
      </c>
      <c r="K10" s="103">
        <v>12481054</v>
      </c>
      <c r="L10" s="103">
        <v>-278443</v>
      </c>
      <c r="M10" s="3"/>
    </row>
    <row r="11" spans="1:13" s="29" customFormat="1">
      <c r="A11" s="148" t="s">
        <v>31</v>
      </c>
      <c r="B11" s="149" t="s">
        <v>130</v>
      </c>
      <c r="C11" s="103">
        <v>10751092</v>
      </c>
      <c r="D11" s="103">
        <v>-690005</v>
      </c>
      <c r="E11" s="280">
        <v>-690005</v>
      </c>
      <c r="F11" s="108" t="s">
        <v>289</v>
      </c>
      <c r="G11" s="103">
        <v>0</v>
      </c>
      <c r="H11" s="108"/>
      <c r="I11" s="103">
        <v>10061087</v>
      </c>
      <c r="J11" s="103">
        <v>5619055.54</v>
      </c>
      <c r="K11" s="103">
        <v>10079853</v>
      </c>
      <c r="L11" s="103">
        <v>-18766</v>
      </c>
      <c r="M11" s="3"/>
    </row>
    <row r="12" spans="1:13" s="29" customFormat="1">
      <c r="A12" s="148" t="s">
        <v>32</v>
      </c>
      <c r="B12" s="149" t="s">
        <v>11</v>
      </c>
      <c r="C12" s="103">
        <v>22085991</v>
      </c>
      <c r="D12" s="103">
        <v>3789490</v>
      </c>
      <c r="E12" s="280">
        <v>3789490</v>
      </c>
      <c r="F12" s="108" t="s">
        <v>289</v>
      </c>
      <c r="G12" s="103">
        <v>0</v>
      </c>
      <c r="H12" s="108"/>
      <c r="I12" s="103">
        <v>25875481</v>
      </c>
      <c r="J12" s="103">
        <v>11587981.489999998</v>
      </c>
      <c r="K12" s="103">
        <v>28819914</v>
      </c>
      <c r="L12" s="103">
        <v>-2944433</v>
      </c>
      <c r="M12" s="3"/>
    </row>
    <row r="13" spans="1:13" s="29" customFormat="1">
      <c r="A13" s="148" t="s">
        <v>131</v>
      </c>
      <c r="B13" s="149" t="s">
        <v>12</v>
      </c>
      <c r="C13" s="103">
        <v>6781148</v>
      </c>
      <c r="D13" s="103">
        <v>1576111</v>
      </c>
      <c r="E13" s="280">
        <v>1576111</v>
      </c>
      <c r="F13" s="108" t="s">
        <v>280</v>
      </c>
      <c r="G13" s="103">
        <v>0</v>
      </c>
      <c r="H13" s="108"/>
      <c r="I13" s="103">
        <v>8357259</v>
      </c>
      <c r="J13" s="103">
        <v>3060520.3899999997</v>
      </c>
      <c r="K13" s="103">
        <v>8357259</v>
      </c>
      <c r="L13" s="103">
        <v>0</v>
      </c>
      <c r="M13" s="3"/>
    </row>
    <row r="14" spans="1:13" s="29" customFormat="1">
      <c r="A14" s="148" t="s">
        <v>132</v>
      </c>
      <c r="B14" s="149" t="s">
        <v>133</v>
      </c>
      <c r="C14" s="103">
        <v>3618693</v>
      </c>
      <c r="D14" s="103">
        <v>0</v>
      </c>
      <c r="E14" s="280">
        <v>0</v>
      </c>
      <c r="F14" s="108"/>
      <c r="G14" s="103">
        <v>0</v>
      </c>
      <c r="H14" s="108"/>
      <c r="I14" s="103">
        <v>3618693</v>
      </c>
      <c r="J14" s="103">
        <v>621236.74</v>
      </c>
      <c r="K14" s="103">
        <v>3618693</v>
      </c>
      <c r="L14" s="103">
        <v>0</v>
      </c>
      <c r="M14" s="3"/>
    </row>
    <row r="15" spans="1:13" s="29" customFormat="1">
      <c r="A15" s="148" t="s">
        <v>134</v>
      </c>
      <c r="B15" s="149" t="s">
        <v>13</v>
      </c>
      <c r="C15" s="103">
        <v>9747924</v>
      </c>
      <c r="D15" s="103">
        <v>446614</v>
      </c>
      <c r="E15" s="280">
        <v>446614</v>
      </c>
      <c r="F15" s="108" t="s">
        <v>265</v>
      </c>
      <c r="G15" s="103">
        <v>0</v>
      </c>
      <c r="H15" s="108"/>
      <c r="I15" s="103">
        <v>10194538</v>
      </c>
      <c r="J15" s="103">
        <v>2172230.6700000004</v>
      </c>
      <c r="K15" s="103">
        <v>9679286</v>
      </c>
      <c r="L15" s="103">
        <v>515252</v>
      </c>
      <c r="M15" s="3"/>
    </row>
    <row r="16" spans="1:13" s="29" customFormat="1">
      <c r="A16" s="148" t="s">
        <v>135</v>
      </c>
      <c r="B16" s="149" t="s">
        <v>136</v>
      </c>
      <c r="C16" s="103">
        <v>5393352</v>
      </c>
      <c r="D16" s="103">
        <v>1000000</v>
      </c>
      <c r="E16" s="280">
        <v>1000000</v>
      </c>
      <c r="F16" s="108" t="s">
        <v>280</v>
      </c>
      <c r="G16" s="103">
        <v>0</v>
      </c>
      <c r="H16" s="108"/>
      <c r="I16" s="103">
        <v>6393352</v>
      </c>
      <c r="J16" s="103">
        <v>2472647.5099999998</v>
      </c>
      <c r="K16" s="103">
        <v>8487266</v>
      </c>
      <c r="L16" s="103">
        <v>-2093914</v>
      </c>
      <c r="M16" s="3"/>
    </row>
    <row r="17" spans="1:13" s="29" customFormat="1">
      <c r="A17" s="148" t="s">
        <v>137</v>
      </c>
      <c r="B17" s="149" t="s">
        <v>14</v>
      </c>
      <c r="C17" s="103">
        <v>31461354</v>
      </c>
      <c r="D17" s="103">
        <v>2517025</v>
      </c>
      <c r="E17" s="280">
        <v>2517025</v>
      </c>
      <c r="F17" s="108" t="s">
        <v>281</v>
      </c>
      <c r="G17" s="103">
        <v>0</v>
      </c>
      <c r="H17" s="108"/>
      <c r="I17" s="103">
        <v>33978379</v>
      </c>
      <c r="J17" s="103">
        <v>8158258.8100000024</v>
      </c>
      <c r="K17" s="103">
        <v>35694052</v>
      </c>
      <c r="L17" s="103">
        <v>-1715673</v>
      </c>
      <c r="M17" s="3"/>
    </row>
    <row r="18" spans="1:13" s="29" customFormat="1">
      <c r="A18" s="148" t="s">
        <v>138</v>
      </c>
      <c r="B18" s="149" t="s">
        <v>15</v>
      </c>
      <c r="C18" s="103">
        <v>390784440</v>
      </c>
      <c r="D18" s="103">
        <v>-8611205</v>
      </c>
      <c r="E18" s="280">
        <v>-8611205</v>
      </c>
      <c r="F18" s="108" t="s">
        <v>290</v>
      </c>
      <c r="G18" s="103">
        <v>0</v>
      </c>
      <c r="H18" s="108"/>
      <c r="I18" s="103">
        <v>382173235</v>
      </c>
      <c r="J18" s="103">
        <v>131801921.22999996</v>
      </c>
      <c r="K18" s="103">
        <v>403276007</v>
      </c>
      <c r="L18" s="103">
        <v>-21102772</v>
      </c>
      <c r="M18" s="3"/>
    </row>
    <row r="19" spans="1:13" s="29" customFormat="1">
      <c r="A19" s="148" t="s">
        <v>139</v>
      </c>
      <c r="B19" s="149" t="s">
        <v>169</v>
      </c>
      <c r="C19" s="103">
        <v>237472791</v>
      </c>
      <c r="D19" s="103">
        <v>2962193</v>
      </c>
      <c r="E19" s="280">
        <v>2962193</v>
      </c>
      <c r="F19" s="108" t="s">
        <v>263</v>
      </c>
      <c r="G19" s="103">
        <v>0</v>
      </c>
      <c r="H19" s="108"/>
      <c r="I19" s="103">
        <v>240434984</v>
      </c>
      <c r="J19" s="103">
        <v>98391399.979999989</v>
      </c>
      <c r="K19" s="103">
        <v>240067359</v>
      </c>
      <c r="L19" s="103">
        <v>367625</v>
      </c>
      <c r="M19" s="3"/>
    </row>
    <row r="20" spans="1:13" s="29" customFormat="1">
      <c r="A20" s="148" t="s">
        <v>167</v>
      </c>
      <c r="B20" s="149" t="s">
        <v>168</v>
      </c>
      <c r="C20" s="103">
        <v>11869706</v>
      </c>
      <c r="D20" s="103">
        <v>-2181734</v>
      </c>
      <c r="E20" s="280">
        <v>-2181734</v>
      </c>
      <c r="F20" s="108" t="s">
        <v>264</v>
      </c>
      <c r="G20" s="103">
        <v>0</v>
      </c>
      <c r="H20" s="108"/>
      <c r="I20" s="103">
        <v>9687972</v>
      </c>
      <c r="J20" s="103">
        <v>4516678.3100000005</v>
      </c>
      <c r="K20" s="103">
        <v>12311198</v>
      </c>
      <c r="L20" s="103">
        <v>-2623226</v>
      </c>
      <c r="M20" s="3"/>
    </row>
    <row r="21" spans="1:13" s="30" customFormat="1">
      <c r="A21" s="146" t="s">
        <v>147</v>
      </c>
      <c r="B21" s="147"/>
      <c r="C21" s="101">
        <v>1274989474</v>
      </c>
      <c r="D21" s="101">
        <v>44939600</v>
      </c>
      <c r="E21" s="279">
        <v>44939600</v>
      </c>
      <c r="F21" s="102"/>
      <c r="G21" s="101">
        <v>0</v>
      </c>
      <c r="H21" s="102"/>
      <c r="I21" s="101">
        <v>1319929074</v>
      </c>
      <c r="J21" s="101">
        <v>486634214.96000022</v>
      </c>
      <c r="K21" s="101">
        <v>1348229672</v>
      </c>
      <c r="L21" s="101">
        <v>-28300598</v>
      </c>
      <c r="M21" s="3"/>
    </row>
    <row r="22" spans="1:13" s="29" customFormat="1">
      <c r="A22" s="148" t="s">
        <v>33</v>
      </c>
      <c r="B22" s="149" t="s">
        <v>17</v>
      </c>
      <c r="C22" s="103">
        <v>21000862</v>
      </c>
      <c r="D22" s="103">
        <v>0</v>
      </c>
      <c r="E22" s="280">
        <v>0</v>
      </c>
      <c r="F22" s="108" t="s">
        <v>282</v>
      </c>
      <c r="G22" s="103">
        <v>0</v>
      </c>
      <c r="H22" s="108"/>
      <c r="I22" s="103">
        <v>21000862</v>
      </c>
      <c r="J22" s="103">
        <v>4982629.3400000008</v>
      </c>
      <c r="K22" s="103">
        <v>21000862</v>
      </c>
      <c r="L22" s="103">
        <v>0</v>
      </c>
      <c r="M22" s="3"/>
    </row>
    <row r="23" spans="1:13" s="29" customFormat="1">
      <c r="A23" s="148" t="s">
        <v>140</v>
      </c>
      <c r="B23" s="149" t="s">
        <v>18</v>
      </c>
      <c r="C23" s="103">
        <v>6039300</v>
      </c>
      <c r="D23" s="103">
        <v>0</v>
      </c>
      <c r="E23" s="280">
        <v>0</v>
      </c>
      <c r="F23" s="108"/>
      <c r="G23" s="103">
        <v>0</v>
      </c>
      <c r="H23" s="108"/>
      <c r="I23" s="103">
        <v>6039300</v>
      </c>
      <c r="J23" s="103">
        <v>997234.66999999993</v>
      </c>
      <c r="K23" s="103">
        <v>6039300</v>
      </c>
      <c r="L23" s="103">
        <v>0</v>
      </c>
      <c r="M23" s="3"/>
    </row>
    <row r="24" spans="1:13" s="29" customFormat="1">
      <c r="A24" s="148" t="s">
        <v>141</v>
      </c>
      <c r="B24" s="149" t="s">
        <v>19</v>
      </c>
      <c r="C24" s="103">
        <v>2610039</v>
      </c>
      <c r="D24" s="103">
        <v>0</v>
      </c>
      <c r="E24" s="280">
        <v>0</v>
      </c>
      <c r="F24" s="108"/>
      <c r="G24" s="103">
        <v>0</v>
      </c>
      <c r="H24" s="108"/>
      <c r="I24" s="103">
        <v>2610039</v>
      </c>
      <c r="J24" s="103">
        <v>324709.91000000003</v>
      </c>
      <c r="K24" s="103">
        <v>2610039</v>
      </c>
      <c r="L24" s="103">
        <v>0</v>
      </c>
      <c r="M24" s="3"/>
    </row>
    <row r="25" spans="1:13" s="29" customFormat="1">
      <c r="A25" s="148" t="s">
        <v>118</v>
      </c>
      <c r="B25" s="149" t="s">
        <v>20</v>
      </c>
      <c r="C25" s="103">
        <v>2341659</v>
      </c>
      <c r="D25" s="103">
        <v>1743507</v>
      </c>
      <c r="E25" s="280">
        <v>1743507</v>
      </c>
      <c r="F25" s="108" t="s">
        <v>274</v>
      </c>
      <c r="G25" s="103">
        <v>0</v>
      </c>
      <c r="H25" s="108"/>
      <c r="I25" s="103">
        <v>4085166</v>
      </c>
      <c r="J25" s="103">
        <v>835757.33000000031</v>
      </c>
      <c r="K25" s="103">
        <v>4085076</v>
      </c>
      <c r="L25" s="103">
        <v>90</v>
      </c>
      <c r="M25" s="3"/>
    </row>
    <row r="26" spans="1:13" s="29" customFormat="1">
      <c r="A26" s="148" t="s">
        <v>119</v>
      </c>
      <c r="B26" s="149" t="s">
        <v>200</v>
      </c>
      <c r="C26" s="103">
        <v>11056612</v>
      </c>
      <c r="D26" s="103">
        <v>0</v>
      </c>
      <c r="E26" s="280">
        <v>0</v>
      </c>
      <c r="F26" s="108"/>
      <c r="G26" s="103">
        <v>0</v>
      </c>
      <c r="H26" s="108"/>
      <c r="I26" s="103">
        <v>11056612</v>
      </c>
      <c r="J26" s="103">
        <v>1944162.7099999997</v>
      </c>
      <c r="K26" s="103">
        <v>11056612</v>
      </c>
      <c r="L26" s="103">
        <v>0</v>
      </c>
      <c r="M26" s="3"/>
    </row>
    <row r="27" spans="1:13" s="29" customFormat="1">
      <c r="A27" s="148" t="s">
        <v>142</v>
      </c>
      <c r="B27" s="149" t="s">
        <v>201</v>
      </c>
      <c r="C27" s="103">
        <v>1773892</v>
      </c>
      <c r="D27" s="103">
        <v>-157169</v>
      </c>
      <c r="E27" s="280">
        <v>-157169</v>
      </c>
      <c r="F27" s="108" t="s">
        <v>255</v>
      </c>
      <c r="G27" s="103">
        <v>0</v>
      </c>
      <c r="H27" s="108"/>
      <c r="I27" s="103">
        <v>1616723</v>
      </c>
      <c r="J27" s="103">
        <v>510188.59999999986</v>
      </c>
      <c r="K27" s="103">
        <v>1538811</v>
      </c>
      <c r="L27" s="103">
        <v>77912</v>
      </c>
      <c r="M27" s="3"/>
    </row>
    <row r="28" spans="1:13" s="30" customFormat="1">
      <c r="A28" s="146" t="s">
        <v>148</v>
      </c>
      <c r="B28" s="147"/>
      <c r="C28" s="101">
        <v>44822364</v>
      </c>
      <c r="D28" s="101">
        <v>1586338</v>
      </c>
      <c r="E28" s="279">
        <v>1586338</v>
      </c>
      <c r="F28" s="102"/>
      <c r="G28" s="101">
        <v>0</v>
      </c>
      <c r="H28" s="102"/>
      <c r="I28" s="101">
        <v>46408702</v>
      </c>
      <c r="J28" s="101">
        <v>9594682.5600000005</v>
      </c>
      <c r="K28" s="101">
        <v>46330700</v>
      </c>
      <c r="L28" s="101">
        <v>78002</v>
      </c>
      <c r="M28" s="3"/>
    </row>
    <row r="29" spans="1:13" s="29" customFormat="1">
      <c r="A29" s="148" t="s">
        <v>120</v>
      </c>
      <c r="B29" s="149" t="s">
        <v>21</v>
      </c>
      <c r="C29" s="103">
        <v>53050330</v>
      </c>
      <c r="D29" s="103">
        <v>2018839</v>
      </c>
      <c r="E29" s="280">
        <v>2018839</v>
      </c>
      <c r="F29" s="108" t="s">
        <v>283</v>
      </c>
      <c r="G29" s="103">
        <v>0</v>
      </c>
      <c r="H29" s="108"/>
      <c r="I29" s="103">
        <v>55069169</v>
      </c>
      <c r="J29" s="103">
        <v>19774866.41</v>
      </c>
      <c r="K29" s="103">
        <v>53956990</v>
      </c>
      <c r="L29" s="103">
        <v>1112179</v>
      </c>
      <c r="M29" s="3"/>
    </row>
    <row r="30" spans="1:13" s="29" customFormat="1">
      <c r="A30" s="148" t="s">
        <v>122</v>
      </c>
      <c r="B30" s="149" t="s">
        <v>143</v>
      </c>
      <c r="C30" s="103">
        <v>5284769</v>
      </c>
      <c r="D30" s="103">
        <v>314188</v>
      </c>
      <c r="E30" s="280">
        <v>314188</v>
      </c>
      <c r="F30" s="172" t="s">
        <v>284</v>
      </c>
      <c r="G30" s="103">
        <v>0</v>
      </c>
      <c r="H30" s="172"/>
      <c r="I30" s="103">
        <v>5598957</v>
      </c>
      <c r="J30" s="103">
        <v>2077363.400000002</v>
      </c>
      <c r="K30" s="103">
        <v>5601099</v>
      </c>
      <c r="L30" s="103">
        <v>-2142</v>
      </c>
      <c r="M30" s="3"/>
    </row>
    <row r="31" spans="1:13" s="29" customFormat="1">
      <c r="A31" s="148" t="s">
        <v>124</v>
      </c>
      <c r="B31" s="149" t="s">
        <v>240</v>
      </c>
      <c r="C31" s="103">
        <v>9961491</v>
      </c>
      <c r="D31" s="103">
        <v>-48619</v>
      </c>
      <c r="E31" s="280">
        <v>-48619</v>
      </c>
      <c r="F31" s="172" t="s">
        <v>278</v>
      </c>
      <c r="G31" s="103">
        <v>0</v>
      </c>
      <c r="H31" s="172"/>
      <c r="I31" s="103">
        <v>9912872</v>
      </c>
      <c r="J31" s="103">
        <v>3879952.7699999963</v>
      </c>
      <c r="K31" s="103">
        <v>10071032</v>
      </c>
      <c r="L31" s="103">
        <v>-158160</v>
      </c>
      <c r="M31" s="3"/>
    </row>
    <row r="32" spans="1:13" s="29" customFormat="1">
      <c r="A32" s="150" t="s">
        <v>149</v>
      </c>
      <c r="B32" s="147"/>
      <c r="C32" s="101">
        <v>68296590</v>
      </c>
      <c r="D32" s="101">
        <v>2284408</v>
      </c>
      <c r="E32" s="279">
        <v>2284408</v>
      </c>
      <c r="F32" s="102"/>
      <c r="G32" s="101">
        <v>0</v>
      </c>
      <c r="H32" s="102"/>
      <c r="I32" s="101">
        <v>70580998</v>
      </c>
      <c r="J32" s="101">
        <v>25732182.579999998</v>
      </c>
      <c r="K32" s="101">
        <v>69629121</v>
      </c>
      <c r="L32" s="101">
        <v>951877</v>
      </c>
      <c r="M32" s="3"/>
    </row>
    <row r="33" spans="1:13" s="29" customFormat="1">
      <c r="A33" s="148" t="s">
        <v>125</v>
      </c>
      <c r="B33" s="149" t="s">
        <v>22</v>
      </c>
      <c r="C33" s="103">
        <v>35966167</v>
      </c>
      <c r="D33" s="103">
        <v>2473518</v>
      </c>
      <c r="E33" s="280">
        <v>2473518</v>
      </c>
      <c r="F33" s="172" t="s">
        <v>285</v>
      </c>
      <c r="G33" s="103">
        <v>0</v>
      </c>
      <c r="H33" s="172"/>
      <c r="I33" s="103">
        <v>38439685</v>
      </c>
      <c r="J33" s="103">
        <v>13942144.369999995</v>
      </c>
      <c r="K33" s="103">
        <v>37467453</v>
      </c>
      <c r="L33" s="103">
        <v>972232</v>
      </c>
      <c r="M33" s="3"/>
    </row>
    <row r="34" spans="1:13" s="30" customFormat="1">
      <c r="A34" s="146" t="s">
        <v>150</v>
      </c>
      <c r="B34" s="147"/>
      <c r="C34" s="101">
        <v>35966167</v>
      </c>
      <c r="D34" s="101">
        <v>2473518</v>
      </c>
      <c r="E34" s="279">
        <v>2473518</v>
      </c>
      <c r="F34" s="102"/>
      <c r="G34" s="101">
        <v>0</v>
      </c>
      <c r="H34" s="102"/>
      <c r="I34" s="101">
        <v>38439685</v>
      </c>
      <c r="J34" s="101">
        <v>13942144.369999995</v>
      </c>
      <c r="K34" s="101">
        <v>37467453</v>
      </c>
      <c r="L34" s="101">
        <v>972232</v>
      </c>
      <c r="M34" s="3"/>
    </row>
    <row r="35" spans="1:13" s="29" customFormat="1">
      <c r="A35" s="148" t="s">
        <v>126</v>
      </c>
      <c r="B35" s="149" t="s">
        <v>23</v>
      </c>
      <c r="C35" s="103">
        <v>15608202</v>
      </c>
      <c r="D35" s="103">
        <v>224064</v>
      </c>
      <c r="E35" s="280">
        <v>224064</v>
      </c>
      <c r="F35" s="172" t="s">
        <v>283</v>
      </c>
      <c r="G35" s="103">
        <v>0</v>
      </c>
      <c r="H35" s="108"/>
      <c r="I35" s="103">
        <v>15832266</v>
      </c>
      <c r="J35" s="103">
        <v>5917714.7099999953</v>
      </c>
      <c r="K35" s="103">
        <v>15710066</v>
      </c>
      <c r="L35" s="103">
        <v>122200</v>
      </c>
      <c r="M35" s="3"/>
    </row>
    <row r="36" spans="1:13" s="29" customFormat="1">
      <c r="A36" s="148" t="s">
        <v>127</v>
      </c>
      <c r="B36" s="149" t="s">
        <v>24</v>
      </c>
      <c r="C36" s="103">
        <v>5906091</v>
      </c>
      <c r="D36" s="103">
        <v>1494368</v>
      </c>
      <c r="E36" s="280">
        <v>1494368</v>
      </c>
      <c r="F36" s="172" t="s">
        <v>286</v>
      </c>
      <c r="G36" s="103">
        <v>0</v>
      </c>
      <c r="H36" s="108"/>
      <c r="I36" s="103">
        <v>7400459</v>
      </c>
      <c r="J36" s="103">
        <v>2894568.7200000007</v>
      </c>
      <c r="K36" s="103">
        <v>7268115</v>
      </c>
      <c r="L36" s="103">
        <v>132344</v>
      </c>
      <c r="M36" s="3"/>
    </row>
    <row r="37" spans="1:13" s="29" customFormat="1">
      <c r="A37" s="148" t="s">
        <v>128</v>
      </c>
      <c r="B37" s="149" t="s">
        <v>25</v>
      </c>
      <c r="C37" s="103">
        <v>357546</v>
      </c>
      <c r="D37" s="103">
        <v>41936</v>
      </c>
      <c r="E37" s="280">
        <v>41936</v>
      </c>
      <c r="F37" s="172" t="s">
        <v>251</v>
      </c>
      <c r="G37" s="103">
        <v>0</v>
      </c>
      <c r="H37" s="108"/>
      <c r="I37" s="103">
        <v>399482</v>
      </c>
      <c r="J37" s="103">
        <v>117492.73999999998</v>
      </c>
      <c r="K37" s="103">
        <v>337141</v>
      </c>
      <c r="L37" s="103">
        <v>62341</v>
      </c>
      <c r="M37" s="3"/>
    </row>
    <row r="38" spans="1:13" s="29" customFormat="1">
      <c r="A38" s="148" t="s">
        <v>129</v>
      </c>
      <c r="B38" s="149" t="s">
        <v>26</v>
      </c>
      <c r="C38" s="103">
        <v>30950358</v>
      </c>
      <c r="D38" s="103">
        <v>-772106</v>
      </c>
      <c r="E38" s="280">
        <v>-772106</v>
      </c>
      <c r="F38" s="108" t="s">
        <v>291</v>
      </c>
      <c r="G38" s="103">
        <v>0</v>
      </c>
      <c r="H38" s="108"/>
      <c r="I38" s="103">
        <v>30178252</v>
      </c>
      <c r="J38" s="103">
        <v>8993869.4999999572</v>
      </c>
      <c r="K38" s="103">
        <v>29976033</v>
      </c>
      <c r="L38" s="103">
        <v>202219</v>
      </c>
      <c r="M38" s="3"/>
    </row>
    <row r="39" spans="1:13">
      <c r="A39" s="151" t="s">
        <v>144</v>
      </c>
      <c r="B39" s="152" t="s">
        <v>145</v>
      </c>
      <c r="C39" s="104">
        <v>31618858</v>
      </c>
      <c r="D39" s="104">
        <v>7349597</v>
      </c>
      <c r="E39" s="281">
        <v>7349597</v>
      </c>
      <c r="F39" s="108" t="s">
        <v>292</v>
      </c>
      <c r="G39" s="103">
        <v>0</v>
      </c>
      <c r="H39" s="108"/>
      <c r="I39" s="104">
        <v>38968455</v>
      </c>
      <c r="J39" s="104">
        <v>10005579.180000009</v>
      </c>
      <c r="K39" s="104">
        <v>38968455</v>
      </c>
      <c r="L39" s="104">
        <v>0</v>
      </c>
    </row>
    <row r="40" spans="1:13" s="30" customFormat="1">
      <c r="A40" s="146" t="s">
        <v>151</v>
      </c>
      <c r="B40" s="147"/>
      <c r="C40" s="101">
        <v>84441055</v>
      </c>
      <c r="D40" s="101">
        <v>8337859</v>
      </c>
      <c r="E40" s="279">
        <v>8337859</v>
      </c>
      <c r="F40" s="101"/>
      <c r="G40" s="101">
        <v>0</v>
      </c>
      <c r="H40" s="101"/>
      <c r="I40" s="101">
        <v>92778914</v>
      </c>
      <c r="J40" s="101">
        <v>27929224.849999964</v>
      </c>
      <c r="K40" s="101">
        <v>92259810</v>
      </c>
      <c r="L40" s="101">
        <v>519104</v>
      </c>
      <c r="M40" s="3"/>
    </row>
    <row r="41" spans="1:13" s="30" customFormat="1" ht="15" customHeight="1">
      <c r="A41" s="146" t="s">
        <v>2</v>
      </c>
      <c r="B41" s="153"/>
      <c r="C41" s="101">
        <v>1528161124</v>
      </c>
      <c r="D41" s="101">
        <v>60887450</v>
      </c>
      <c r="E41" s="279">
        <v>60887450</v>
      </c>
      <c r="F41" s="101"/>
      <c r="G41" s="101">
        <v>0</v>
      </c>
      <c r="H41" s="101"/>
      <c r="I41" s="101">
        <v>1589048574</v>
      </c>
      <c r="J41" s="101">
        <v>571987486.56000018</v>
      </c>
      <c r="K41" s="101">
        <v>1614780789</v>
      </c>
      <c r="L41" s="101">
        <v>-25732215</v>
      </c>
      <c r="M41" s="3"/>
    </row>
    <row r="42" spans="1:13" ht="9.75" customHeight="1">
      <c r="A42" s="154"/>
      <c r="B42" s="155"/>
      <c r="C42" s="105"/>
      <c r="D42" s="105"/>
      <c r="E42" s="282"/>
      <c r="F42" s="106"/>
      <c r="G42" s="105"/>
      <c r="H42" s="106"/>
      <c r="I42" s="105"/>
      <c r="J42" s="105"/>
      <c r="K42" s="105"/>
      <c r="L42" s="105"/>
    </row>
    <row r="43" spans="1:13">
      <c r="A43" s="156" t="s">
        <v>62</v>
      </c>
      <c r="B43" s="157"/>
      <c r="C43" s="106"/>
      <c r="D43" s="106"/>
      <c r="E43" s="283"/>
      <c r="F43" s="106"/>
      <c r="G43" s="106"/>
      <c r="H43" s="106"/>
      <c r="I43" s="106"/>
      <c r="J43" s="106"/>
      <c r="K43" s="106"/>
      <c r="L43" s="106"/>
    </row>
    <row r="44" spans="1:13">
      <c r="A44" s="158"/>
      <c r="B44" s="157" t="s">
        <v>4</v>
      </c>
      <c r="C44" s="103">
        <v>746875553</v>
      </c>
      <c r="D44" s="103">
        <v>15021357</v>
      </c>
      <c r="E44" s="280">
        <v>15021357</v>
      </c>
      <c r="F44" s="99"/>
      <c r="G44" s="103">
        <v>0</v>
      </c>
      <c r="H44" s="99"/>
      <c r="I44" s="103">
        <v>761896910</v>
      </c>
      <c r="J44" s="103">
        <v>242131635.56000102</v>
      </c>
      <c r="K44" s="103">
        <v>788607508</v>
      </c>
      <c r="L44" s="103">
        <v>-26710598</v>
      </c>
    </row>
    <row r="45" spans="1:13">
      <c r="A45" s="158"/>
      <c r="B45" s="157" t="s">
        <v>5</v>
      </c>
      <c r="C45" s="103">
        <v>5762805</v>
      </c>
      <c r="D45" s="103">
        <v>-77104</v>
      </c>
      <c r="E45" s="280">
        <v>-77104</v>
      </c>
      <c r="F45" s="99"/>
      <c r="G45" s="103">
        <v>0</v>
      </c>
      <c r="H45" s="99"/>
      <c r="I45" s="103">
        <v>5685701</v>
      </c>
      <c r="J45" s="103">
        <v>77283.31</v>
      </c>
      <c r="K45" s="103">
        <v>5685701</v>
      </c>
      <c r="L45" s="103">
        <v>0</v>
      </c>
    </row>
    <row r="46" spans="1:13" s="30" customFormat="1" ht="13.5">
      <c r="A46" s="159"/>
      <c r="B46" s="160" t="s">
        <v>63</v>
      </c>
      <c r="C46" s="107">
        <v>752638358</v>
      </c>
      <c r="D46" s="107">
        <v>14944253</v>
      </c>
      <c r="E46" s="284">
        <v>14944253</v>
      </c>
      <c r="F46" s="107"/>
      <c r="G46" s="107">
        <v>0</v>
      </c>
      <c r="H46" s="107"/>
      <c r="I46" s="107">
        <v>767582611</v>
      </c>
      <c r="J46" s="107">
        <v>242208918.87000102</v>
      </c>
      <c r="K46" s="107">
        <v>794293209</v>
      </c>
      <c r="L46" s="107">
        <v>-26710598</v>
      </c>
      <c r="M46" s="3"/>
    </row>
    <row r="47" spans="1:13">
      <c r="A47" s="158"/>
      <c r="B47" s="157" t="s">
        <v>6</v>
      </c>
      <c r="C47" s="103">
        <v>767064425</v>
      </c>
      <c r="D47" s="103">
        <v>44646890</v>
      </c>
      <c r="E47" s="280">
        <v>44646890</v>
      </c>
      <c r="F47" s="99"/>
      <c r="G47" s="103">
        <v>0</v>
      </c>
      <c r="H47" s="99"/>
      <c r="I47" s="103">
        <v>811711315</v>
      </c>
      <c r="J47" s="103">
        <v>326108432.81000245</v>
      </c>
      <c r="K47" s="103">
        <v>810700920</v>
      </c>
      <c r="L47" s="103">
        <v>1010395</v>
      </c>
    </row>
    <row r="48" spans="1:13">
      <c r="A48" s="158"/>
      <c r="B48" s="157" t="s">
        <v>39</v>
      </c>
      <c r="C48" s="103">
        <v>8458341</v>
      </c>
      <c r="D48" s="103">
        <v>1296307</v>
      </c>
      <c r="E48" s="280">
        <v>1296307</v>
      </c>
      <c r="F48" s="103"/>
      <c r="G48" s="103">
        <v>0</v>
      </c>
      <c r="H48" s="103"/>
      <c r="I48" s="103">
        <v>9754648</v>
      </c>
      <c r="J48" s="103">
        <v>3670134.8800000022</v>
      </c>
      <c r="K48" s="103">
        <v>9786660</v>
      </c>
      <c r="L48" s="103">
        <v>-32012</v>
      </c>
    </row>
    <row r="49" spans="1:13" s="30" customFormat="1">
      <c r="A49" s="146" t="s">
        <v>40</v>
      </c>
      <c r="B49" s="153"/>
      <c r="C49" s="101">
        <v>1528161124</v>
      </c>
      <c r="D49" s="101">
        <v>60887450</v>
      </c>
      <c r="E49" s="279">
        <v>60887450</v>
      </c>
      <c r="F49" s="101"/>
      <c r="G49" s="101">
        <v>0</v>
      </c>
      <c r="H49" s="101"/>
      <c r="I49" s="101">
        <v>1589048574</v>
      </c>
      <c r="J49" s="101">
        <v>571987486.5600034</v>
      </c>
      <c r="K49" s="101">
        <v>1614780789</v>
      </c>
      <c r="L49" s="101">
        <v>-25732215</v>
      </c>
      <c r="M49" s="3"/>
    </row>
    <row r="50" spans="1:13" ht="15.75">
      <c r="A50" s="49" t="s">
        <v>177</v>
      </c>
    </row>
  </sheetData>
  <phoneticPr fontId="13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88"/>
  <sheetViews>
    <sheetView zoomScale="80" zoomScaleNormal="80" workbookViewId="0">
      <selection sqref="A1:I1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03" t="s">
        <v>3</v>
      </c>
      <c r="B1" s="303"/>
      <c r="C1" s="303"/>
      <c r="D1" s="303"/>
      <c r="E1" s="303"/>
      <c r="F1" s="303"/>
      <c r="G1" s="303"/>
      <c r="H1" s="303"/>
      <c r="I1" s="303"/>
      <c r="J1" s="94"/>
    </row>
    <row r="2" spans="1:10">
      <c r="A2" s="303" t="s">
        <v>267</v>
      </c>
      <c r="B2" s="303"/>
      <c r="C2" s="303"/>
      <c r="D2" s="303"/>
      <c r="E2" s="303"/>
      <c r="F2" s="303"/>
      <c r="G2" s="303"/>
      <c r="H2" s="303"/>
      <c r="I2" s="303"/>
      <c r="J2" s="94"/>
    </row>
    <row r="3" spans="1:10">
      <c r="A3" s="304" t="s">
        <v>312</v>
      </c>
      <c r="B3" s="304"/>
      <c r="C3" s="304"/>
      <c r="D3" s="304"/>
      <c r="E3" s="304"/>
      <c r="F3" s="304"/>
      <c r="G3" s="304"/>
      <c r="H3" s="304"/>
      <c r="I3" s="304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8" customFormat="1" ht="12.75">
      <c r="A5" s="300" t="s">
        <v>244</v>
      </c>
      <c r="B5" s="301"/>
      <c r="C5" s="301"/>
      <c r="D5" s="302"/>
      <c r="E5" s="177"/>
      <c r="F5" s="297" t="s">
        <v>228</v>
      </c>
      <c r="G5" s="298"/>
      <c r="H5" s="298"/>
      <c r="I5" s="299"/>
    </row>
    <row r="6" spans="1:10" s="178" customFormat="1" ht="12.75">
      <c r="A6" s="243" t="s">
        <v>252</v>
      </c>
      <c r="B6" s="243" t="s">
        <v>243</v>
      </c>
      <c r="C6" s="243" t="s">
        <v>227</v>
      </c>
      <c r="D6" s="244" t="s">
        <v>224</v>
      </c>
      <c r="F6" s="243" t="s">
        <v>252</v>
      </c>
      <c r="G6" s="243" t="s">
        <v>243</v>
      </c>
      <c r="H6" s="243" t="s">
        <v>227</v>
      </c>
      <c r="I6" s="244" t="s">
        <v>224</v>
      </c>
    </row>
    <row r="7" spans="1:10" s="178" customFormat="1">
      <c r="A7" s="245" t="s">
        <v>27</v>
      </c>
      <c r="B7" s="245" t="s">
        <v>242</v>
      </c>
      <c r="C7" s="245" t="s">
        <v>237</v>
      </c>
      <c r="D7" s="247">
        <v>-427</v>
      </c>
      <c r="F7" s="7"/>
      <c r="G7" s="7"/>
      <c r="H7" s="7"/>
      <c r="I7" s="7"/>
    </row>
    <row r="8" spans="1:10" s="178" customFormat="1" ht="12.75" customHeight="1">
      <c r="A8" s="251" t="s">
        <v>301</v>
      </c>
      <c r="B8" s="252"/>
      <c r="C8" s="252"/>
      <c r="D8" s="253">
        <v>-427</v>
      </c>
      <c r="F8" s="7"/>
      <c r="G8" s="7"/>
      <c r="H8" s="7"/>
      <c r="I8" s="7"/>
    </row>
    <row r="9" spans="1:10" s="178" customFormat="1" ht="12.75" customHeight="1">
      <c r="A9" s="245" t="s">
        <v>28</v>
      </c>
      <c r="B9" s="245" t="s">
        <v>242</v>
      </c>
      <c r="C9" s="245" t="s">
        <v>237</v>
      </c>
      <c r="D9" s="247">
        <v>-351641</v>
      </c>
      <c r="F9" s="7"/>
      <c r="G9" s="7"/>
      <c r="H9" s="7"/>
      <c r="I9" s="7"/>
    </row>
    <row r="10" spans="1:10" s="178" customFormat="1" ht="12.75" customHeight="1">
      <c r="A10" s="251" t="s">
        <v>302</v>
      </c>
      <c r="B10" s="252"/>
      <c r="C10" s="252"/>
      <c r="D10" s="253">
        <v>-351641</v>
      </c>
      <c r="F10" s="7"/>
      <c r="G10" s="7"/>
      <c r="H10" s="7"/>
      <c r="I10" s="7"/>
    </row>
    <row r="11" spans="1:10" s="178" customFormat="1" ht="12.75" customHeight="1">
      <c r="A11" s="245" t="s">
        <v>29</v>
      </c>
      <c r="B11" s="245" t="s">
        <v>241</v>
      </c>
      <c r="C11" s="245" t="s">
        <v>236</v>
      </c>
      <c r="D11" s="247">
        <v>200000</v>
      </c>
      <c r="F11" s="7"/>
      <c r="G11" s="7"/>
      <c r="H11" s="7"/>
      <c r="I11" s="7"/>
    </row>
    <row r="12" spans="1:10" s="178" customFormat="1" ht="12.75" customHeight="1">
      <c r="A12" s="249" t="s">
        <v>29</v>
      </c>
      <c r="B12" s="245" t="s">
        <v>242</v>
      </c>
      <c r="C12" s="245" t="s">
        <v>237</v>
      </c>
      <c r="D12" s="247">
        <v>238324</v>
      </c>
      <c r="F12" s="7"/>
      <c r="G12" s="7"/>
      <c r="H12" s="7"/>
      <c r="I12" s="7"/>
    </row>
    <row r="13" spans="1:10" s="178" customFormat="1" ht="12.75" customHeight="1">
      <c r="A13" s="251" t="s">
        <v>303</v>
      </c>
      <c r="B13" s="252"/>
      <c r="C13" s="252"/>
      <c r="D13" s="253">
        <v>438324</v>
      </c>
      <c r="F13" s="7"/>
      <c r="G13" s="7"/>
      <c r="H13" s="7"/>
      <c r="I13" s="7"/>
    </row>
    <row r="14" spans="1:10" s="178" customFormat="1" ht="12.75" customHeight="1">
      <c r="A14" s="245" t="s">
        <v>30</v>
      </c>
      <c r="B14" s="245" t="s">
        <v>242</v>
      </c>
      <c r="C14" s="245" t="s">
        <v>237</v>
      </c>
      <c r="D14" s="247">
        <v>-16822</v>
      </c>
      <c r="F14" s="7"/>
      <c r="G14" s="7"/>
      <c r="H14" s="7"/>
      <c r="I14" s="7"/>
    </row>
    <row r="15" spans="1:10" s="178" customFormat="1" ht="12.75" customHeight="1">
      <c r="A15" s="251" t="s">
        <v>300</v>
      </c>
      <c r="B15" s="252"/>
      <c r="C15" s="252"/>
      <c r="D15" s="253">
        <v>-16822</v>
      </c>
      <c r="F15" s="7"/>
      <c r="G15" s="7"/>
      <c r="H15" s="7"/>
      <c r="I15" s="7"/>
    </row>
    <row r="16" spans="1:10" s="178" customFormat="1" ht="12.75" customHeight="1">
      <c r="A16" s="245" t="s">
        <v>137</v>
      </c>
      <c r="B16" s="245" t="s">
        <v>242</v>
      </c>
      <c r="C16" s="245" t="s">
        <v>237</v>
      </c>
      <c r="D16" s="247">
        <v>-1613</v>
      </c>
      <c r="F16" s="7"/>
      <c r="G16" s="7"/>
      <c r="H16" s="7"/>
      <c r="I16" s="7"/>
    </row>
    <row r="17" spans="1:9" s="178" customFormat="1" ht="12.75" customHeight="1">
      <c r="A17" s="251" t="s">
        <v>299</v>
      </c>
      <c r="B17" s="252"/>
      <c r="C17" s="252"/>
      <c r="D17" s="253">
        <v>-1613</v>
      </c>
      <c r="F17" s="7"/>
      <c r="G17" s="7"/>
      <c r="H17" s="7"/>
      <c r="I17" s="7"/>
    </row>
    <row r="18" spans="1:9" s="178" customFormat="1" ht="12.75" customHeight="1">
      <c r="A18" s="245" t="s">
        <v>138</v>
      </c>
      <c r="B18" s="245" t="s">
        <v>242</v>
      </c>
      <c r="C18" s="245" t="s">
        <v>237</v>
      </c>
      <c r="D18" s="247">
        <v>-3519867</v>
      </c>
      <c r="F18" s="7"/>
      <c r="G18" s="7"/>
      <c r="H18" s="7"/>
      <c r="I18" s="7"/>
    </row>
    <row r="19" spans="1:9" s="178" customFormat="1" ht="12.75" customHeight="1">
      <c r="A19" s="251" t="s">
        <v>253</v>
      </c>
      <c r="B19" s="252"/>
      <c r="C19" s="252"/>
      <c r="D19" s="253">
        <v>-3519867</v>
      </c>
      <c r="F19" s="7"/>
      <c r="G19" s="7"/>
      <c r="H19" s="7"/>
      <c r="I19" s="7"/>
    </row>
    <row r="20" spans="1:9" s="178" customFormat="1" ht="12.75" customHeight="1">
      <c r="A20" s="245" t="s">
        <v>139</v>
      </c>
      <c r="B20" s="245" t="s">
        <v>242</v>
      </c>
      <c r="C20" s="245" t="s">
        <v>237</v>
      </c>
      <c r="D20" s="247">
        <v>-112191</v>
      </c>
      <c r="F20" s="7"/>
      <c r="G20" s="7"/>
      <c r="H20" s="7"/>
      <c r="I20" s="7"/>
    </row>
    <row r="21" spans="1:9" s="178" customFormat="1" ht="12.75" customHeight="1">
      <c r="A21" s="251" t="s">
        <v>254</v>
      </c>
      <c r="B21" s="252"/>
      <c r="C21" s="252"/>
      <c r="D21" s="253">
        <v>-112191</v>
      </c>
      <c r="F21" s="7"/>
      <c r="G21" s="7"/>
      <c r="H21" s="7"/>
      <c r="I21" s="7"/>
    </row>
    <row r="22" spans="1:9" s="178" customFormat="1" ht="12.75" customHeight="1">
      <c r="A22" s="245" t="s">
        <v>120</v>
      </c>
      <c r="B22" s="245" t="s">
        <v>242</v>
      </c>
      <c r="C22" s="245" t="s">
        <v>237</v>
      </c>
      <c r="D22" s="247">
        <v>-24178</v>
      </c>
      <c r="F22" s="7"/>
      <c r="G22" s="7"/>
      <c r="H22" s="7"/>
      <c r="I22" s="7"/>
    </row>
    <row r="23" spans="1:9" s="178" customFormat="1" ht="12.75" customHeight="1">
      <c r="A23" s="251" t="s">
        <v>304</v>
      </c>
      <c r="B23" s="252"/>
      <c r="C23" s="252"/>
      <c r="D23" s="253">
        <v>-24178</v>
      </c>
      <c r="F23" s="7"/>
      <c r="G23" s="7"/>
      <c r="H23" s="7"/>
      <c r="I23" s="7"/>
    </row>
    <row r="24" spans="1:9" s="178" customFormat="1" ht="12.75" customHeight="1">
      <c r="A24" s="245" t="s">
        <v>122</v>
      </c>
      <c r="B24" s="245" t="s">
        <v>242</v>
      </c>
      <c r="C24" s="245" t="s">
        <v>237</v>
      </c>
      <c r="D24" s="247">
        <v>174</v>
      </c>
      <c r="F24" s="7"/>
      <c r="G24" s="7"/>
      <c r="H24" s="7"/>
      <c r="I24" s="7"/>
    </row>
    <row r="25" spans="1:9" s="178" customFormat="1" ht="12.75" customHeight="1">
      <c r="A25" s="251" t="s">
        <v>305</v>
      </c>
      <c r="B25" s="252"/>
      <c r="C25" s="252"/>
      <c r="D25" s="253">
        <v>174</v>
      </c>
      <c r="F25" s="7"/>
      <c r="G25" s="7"/>
      <c r="H25" s="7"/>
      <c r="I25" s="7"/>
    </row>
    <row r="26" spans="1:9" s="178" customFormat="1" ht="12.75" customHeight="1">
      <c r="A26" s="245" t="s">
        <v>124</v>
      </c>
      <c r="B26" s="245" t="s">
        <v>242</v>
      </c>
      <c r="C26" s="245" t="s">
        <v>237</v>
      </c>
      <c r="D26" s="247">
        <v>40480</v>
      </c>
      <c r="F26" s="7"/>
      <c r="G26" s="7"/>
      <c r="H26" s="7"/>
      <c r="I26" s="7"/>
    </row>
    <row r="27" spans="1:9" s="178" customFormat="1" ht="12.75" customHeight="1">
      <c r="A27" s="251" t="s">
        <v>306</v>
      </c>
      <c r="B27" s="252"/>
      <c r="C27" s="252"/>
      <c r="D27" s="253">
        <v>40480</v>
      </c>
      <c r="F27" s="7"/>
      <c r="G27" s="7"/>
      <c r="H27" s="7"/>
      <c r="I27" s="7"/>
    </row>
    <row r="28" spans="1:9" s="178" customFormat="1" ht="12.75" customHeight="1">
      <c r="A28" s="245" t="s">
        <v>125</v>
      </c>
      <c r="B28" s="245" t="s">
        <v>242</v>
      </c>
      <c r="C28" s="245" t="s">
        <v>237</v>
      </c>
      <c r="D28" s="247">
        <v>-16609</v>
      </c>
      <c r="F28" s="7"/>
      <c r="G28" s="7"/>
      <c r="H28" s="7"/>
      <c r="I28" s="7"/>
    </row>
    <row r="29" spans="1:9" s="178" customFormat="1" ht="12.75" customHeight="1">
      <c r="A29" s="251" t="s">
        <v>307</v>
      </c>
      <c r="B29" s="252"/>
      <c r="C29" s="252"/>
      <c r="D29" s="253">
        <v>-16609</v>
      </c>
      <c r="F29" s="7"/>
      <c r="G29" s="7"/>
      <c r="H29" s="7"/>
      <c r="I29" s="7"/>
    </row>
    <row r="30" spans="1:9" s="178" customFormat="1" ht="12.75" customHeight="1">
      <c r="A30" s="245" t="s">
        <v>126</v>
      </c>
      <c r="B30" s="245" t="s">
        <v>242</v>
      </c>
      <c r="C30" s="245" t="s">
        <v>237</v>
      </c>
      <c r="D30" s="247">
        <v>-13216</v>
      </c>
      <c r="F30" s="7"/>
      <c r="G30" s="7"/>
      <c r="H30" s="7"/>
      <c r="I30" s="7"/>
    </row>
    <row r="31" spans="1:9" s="178" customFormat="1" ht="12.75" customHeight="1">
      <c r="A31" s="251" t="s">
        <v>308</v>
      </c>
      <c r="B31" s="252"/>
      <c r="C31" s="252"/>
      <c r="D31" s="253">
        <v>-13216</v>
      </c>
      <c r="F31" s="7"/>
      <c r="G31" s="7"/>
      <c r="H31" s="7"/>
      <c r="I31" s="7"/>
    </row>
    <row r="32" spans="1:9" s="178" customFormat="1" ht="12.75" customHeight="1">
      <c r="A32" s="245" t="s">
        <v>127</v>
      </c>
      <c r="B32" s="245" t="s">
        <v>242</v>
      </c>
      <c r="C32" s="245" t="s">
        <v>237</v>
      </c>
      <c r="D32" s="247">
        <v>-5365</v>
      </c>
      <c r="F32" s="7"/>
      <c r="G32" s="7"/>
      <c r="H32" s="7"/>
      <c r="I32" s="7"/>
    </row>
    <row r="33" spans="1:9" s="178" customFormat="1" ht="12.75" customHeight="1">
      <c r="A33" s="251" t="s">
        <v>309</v>
      </c>
      <c r="B33" s="252"/>
      <c r="C33" s="252"/>
      <c r="D33" s="253">
        <v>-5365</v>
      </c>
      <c r="F33" s="7"/>
      <c r="G33" s="7"/>
      <c r="H33" s="7"/>
      <c r="I33" s="7"/>
    </row>
    <row r="34" spans="1:9" s="178" customFormat="1" ht="12.75" customHeight="1">
      <c r="A34" s="245" t="s">
        <v>128</v>
      </c>
      <c r="B34" s="245" t="s">
        <v>242</v>
      </c>
      <c r="C34" s="245" t="s">
        <v>237</v>
      </c>
      <c r="D34" s="247">
        <v>-7082</v>
      </c>
      <c r="F34" s="7"/>
      <c r="G34" s="7"/>
      <c r="H34" s="7"/>
      <c r="I34" s="7"/>
    </row>
    <row r="35" spans="1:9" s="178" customFormat="1" ht="12.75" customHeight="1">
      <c r="A35" s="251" t="s">
        <v>310</v>
      </c>
      <c r="B35" s="252"/>
      <c r="C35" s="252"/>
      <c r="D35" s="253">
        <v>-7082</v>
      </c>
      <c r="F35" s="7"/>
      <c r="G35" s="7"/>
      <c r="H35" s="7"/>
      <c r="I35" s="7"/>
    </row>
    <row r="36" spans="1:9" s="178" customFormat="1">
      <c r="A36" s="245" t="s">
        <v>129</v>
      </c>
      <c r="B36" s="245" t="s">
        <v>242</v>
      </c>
      <c r="C36" s="245" t="s">
        <v>237</v>
      </c>
      <c r="D36" s="247">
        <v>-22267</v>
      </c>
      <c r="F36" s="7"/>
      <c r="G36" s="7"/>
      <c r="H36" s="7"/>
      <c r="I36" s="7"/>
    </row>
    <row r="37" spans="1:9" s="178" customFormat="1" ht="12.75" customHeight="1">
      <c r="A37" s="251" t="s">
        <v>311</v>
      </c>
      <c r="B37" s="252"/>
      <c r="C37" s="252"/>
      <c r="D37" s="253">
        <v>-22267</v>
      </c>
      <c r="F37" s="7"/>
      <c r="G37" s="7"/>
      <c r="H37" s="7"/>
      <c r="I37" s="7"/>
    </row>
    <row r="38" spans="1:9" s="178" customFormat="1" ht="12.75" customHeight="1">
      <c r="A38" s="246" t="s">
        <v>225</v>
      </c>
      <c r="B38" s="250"/>
      <c r="C38" s="250"/>
      <c r="D38" s="248">
        <v>-3612300</v>
      </c>
      <c r="F38" s="7"/>
      <c r="G38" s="7"/>
      <c r="H38" s="7"/>
      <c r="I38" s="7"/>
    </row>
    <row r="39" spans="1:9" s="178" customFormat="1" ht="12.75" customHeight="1">
      <c r="A39" s="7"/>
      <c r="B39" s="7"/>
      <c r="C39" s="7"/>
      <c r="D39" s="7"/>
      <c r="F39" s="7"/>
      <c r="G39" s="7"/>
      <c r="H39" s="7"/>
      <c r="I39" s="7"/>
    </row>
    <row r="40" spans="1:9" s="178" customFormat="1" ht="12.75" customHeight="1">
      <c r="A40" s="7"/>
      <c r="B40" s="7"/>
      <c r="C40" s="7"/>
      <c r="D40" s="7"/>
      <c r="F40" s="7"/>
      <c r="G40" s="7"/>
      <c r="H40" s="7"/>
      <c r="I40" s="7"/>
    </row>
    <row r="41" spans="1:9" s="178" customFormat="1" ht="12.75" customHeight="1">
      <c r="A41" s="7"/>
      <c r="B41" s="7"/>
      <c r="C41" s="7"/>
      <c r="D41" s="7"/>
      <c r="F41" s="7"/>
      <c r="G41" s="7"/>
      <c r="H41" s="7"/>
      <c r="I41" s="7"/>
    </row>
    <row r="42" spans="1:9" s="178" customFormat="1" ht="12.75" customHeight="1">
      <c r="A42" s="7"/>
      <c r="B42" s="7"/>
      <c r="C42" s="7"/>
      <c r="D42" s="7"/>
      <c r="F42" s="7"/>
      <c r="G42" s="7"/>
      <c r="H42" s="7"/>
      <c r="I42" s="7"/>
    </row>
    <row r="43" spans="1:9" s="178" customFormat="1" ht="12.75" customHeight="1">
      <c r="A43" s="7"/>
      <c r="B43" s="7"/>
      <c r="C43" s="7"/>
      <c r="D43" s="7"/>
      <c r="F43" s="7"/>
      <c r="G43" s="7"/>
      <c r="H43" s="7"/>
      <c r="I43" s="7"/>
    </row>
    <row r="44" spans="1:9" s="178" customFormat="1" ht="12.75" customHeight="1">
      <c r="A44" s="7"/>
      <c r="B44" s="7"/>
      <c r="C44" s="7"/>
      <c r="D44" s="7"/>
      <c r="F44" s="7"/>
      <c r="G44" s="7"/>
      <c r="H44" s="7"/>
      <c r="I44" s="7"/>
    </row>
    <row r="45" spans="1:9" s="178" customFormat="1" ht="12.75" customHeight="1">
      <c r="A45" s="7"/>
      <c r="B45" s="7"/>
      <c r="C45" s="7"/>
      <c r="D45" s="7"/>
      <c r="F45" s="7"/>
      <c r="G45" s="7"/>
      <c r="H45" s="7"/>
      <c r="I45" s="7"/>
    </row>
    <row r="46" spans="1:9" s="178" customFormat="1" ht="12.75" customHeight="1">
      <c r="A46" s="7"/>
      <c r="B46" s="7"/>
      <c r="C46" s="7"/>
      <c r="D46" s="7"/>
      <c r="F46" s="7"/>
      <c r="G46" s="7"/>
      <c r="H46" s="7"/>
      <c r="I46" s="7"/>
    </row>
    <row r="47" spans="1:9" s="178" customFormat="1" ht="12.75" customHeight="1">
      <c r="A47" s="7"/>
      <c r="B47" s="7"/>
      <c r="C47" s="7"/>
      <c r="D47" s="7"/>
      <c r="F47" s="7"/>
      <c r="G47" s="7"/>
      <c r="H47" s="7"/>
      <c r="I47" s="7"/>
    </row>
    <row r="48" spans="1:9" s="178" customFormat="1" ht="12.75" customHeight="1">
      <c r="A48" s="7"/>
      <c r="B48" s="7"/>
      <c r="C48" s="7"/>
      <c r="D48" s="7"/>
      <c r="F48" s="7"/>
      <c r="G48" s="7"/>
      <c r="H48" s="7"/>
      <c r="I48" s="7"/>
    </row>
    <row r="49" spans="5:10" ht="12.75" customHeight="1">
      <c r="E49" s="178"/>
    </row>
    <row r="50" spans="5:10" ht="12.75" customHeight="1">
      <c r="E50" s="178"/>
    </row>
    <row r="51" spans="5:10" ht="12.75" customHeight="1">
      <c r="E51" s="178"/>
    </row>
    <row r="52" spans="5:10" ht="12.75" customHeight="1">
      <c r="E52" s="178"/>
    </row>
    <row r="53" spans="5:10" ht="12.75" customHeight="1">
      <c r="E53" s="178"/>
    </row>
    <row r="54" spans="5:10" ht="12.75" customHeight="1">
      <c r="E54" s="178"/>
    </row>
    <row r="55" spans="5:10" ht="12.75" customHeight="1">
      <c r="E55" s="178"/>
    </row>
    <row r="56" spans="5:10" ht="12.75" customHeight="1">
      <c r="E56" s="178"/>
    </row>
    <row r="57" spans="5:10" ht="12.75" customHeight="1">
      <c r="E57" s="178"/>
    </row>
    <row r="58" spans="5:10" ht="12.75" customHeight="1">
      <c r="E58" s="178"/>
    </row>
    <row r="59" spans="5:10" ht="12.75" customHeight="1">
      <c r="E59" s="178"/>
    </row>
    <row r="60" spans="5:10" ht="12.75" customHeight="1">
      <c r="E60" s="178"/>
    </row>
    <row r="61" spans="5:10" ht="12.75" customHeight="1">
      <c r="E61" s="178"/>
    </row>
    <row r="62" spans="5:10" ht="12.75" customHeight="1">
      <c r="E62" s="178"/>
      <c r="J62" s="186"/>
    </row>
    <row r="63" spans="5:10" ht="12.75" customHeight="1">
      <c r="E63" s="178"/>
      <c r="J63" s="186"/>
    </row>
    <row r="64" spans="5:10" ht="12.75" customHeight="1">
      <c r="E64" s="178"/>
      <c r="J64" s="186"/>
    </row>
    <row r="65" spans="1:10" ht="12.75" customHeight="1">
      <c r="E65" s="178"/>
      <c r="J65" s="186"/>
    </row>
    <row r="66" spans="1:10" ht="12.75" customHeight="1">
      <c r="E66" s="178"/>
      <c r="J66" s="186"/>
    </row>
    <row r="67" spans="1:10" ht="12.75" customHeight="1">
      <c r="E67" s="178"/>
      <c r="J67" s="186"/>
    </row>
    <row r="68" spans="1:10" ht="12.75" customHeight="1">
      <c r="E68" s="178"/>
      <c r="J68" s="186"/>
    </row>
    <row r="69" spans="1:10" ht="12.75" customHeight="1">
      <c r="E69" s="178"/>
      <c r="J69" s="186"/>
    </row>
    <row r="70" spans="1:10" ht="12.75" customHeight="1">
      <c r="E70" s="178"/>
      <c r="J70" s="186"/>
    </row>
    <row r="71" spans="1:10" ht="12.75" customHeight="1">
      <c r="E71" s="178"/>
      <c r="J71" s="186"/>
    </row>
    <row r="72" spans="1:10" ht="12.75" customHeight="1">
      <c r="E72" s="178"/>
      <c r="J72" s="186"/>
    </row>
    <row r="73" spans="1:10" ht="12.75" customHeight="1">
      <c r="E73" s="178"/>
      <c r="J73" s="186"/>
    </row>
    <row r="74" spans="1:10" ht="12.75" customHeight="1">
      <c r="E74" s="178"/>
      <c r="J74" s="186"/>
    </row>
    <row r="75" spans="1:10" ht="12.75" customHeight="1">
      <c r="E75" s="178"/>
      <c r="J75" s="186"/>
    </row>
    <row r="76" spans="1:10" ht="12.75" customHeight="1">
      <c r="E76" s="178"/>
      <c r="J76" s="186"/>
    </row>
    <row r="77" spans="1:10" ht="12.75" customHeight="1">
      <c r="E77" s="178"/>
      <c r="J77" s="186"/>
    </row>
    <row r="78" spans="1:10" s="185" customFormat="1" ht="12.75" customHeight="1">
      <c r="A78" s="7"/>
      <c r="B78" s="7"/>
      <c r="C78" s="7"/>
      <c r="D78" s="7"/>
      <c r="E78" s="178"/>
      <c r="F78" s="7"/>
      <c r="G78" s="7"/>
      <c r="H78" s="7"/>
      <c r="I78" s="7"/>
      <c r="J78" s="186"/>
    </row>
    <row r="79" spans="1:10" ht="12.75" customHeight="1"/>
    <row r="80" spans="1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autoFilter ref="A6:I109"/>
  <mergeCells count="5">
    <mergeCell ref="F5:I5"/>
    <mergeCell ref="A5:D5"/>
    <mergeCell ref="A1:I1"/>
    <mergeCell ref="A2:I2"/>
    <mergeCell ref="A3:I3"/>
  </mergeCells>
  <phoneticPr fontId="23" type="noConversion"/>
  <printOptions horizontalCentered="1"/>
  <pageMargins left="0.19" right="0.17" top="0.5" bottom="0.61" header="0.5" footer="0.39"/>
  <pageSetup scale="53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5" zoomScaleNormal="75" workbookViewId="0"/>
  </sheetViews>
  <sheetFormatPr defaultColWidth="9.140625" defaultRowHeight="15.75"/>
  <cols>
    <col min="1" max="1" width="68.7109375" style="35" customWidth="1"/>
    <col min="2" max="2" width="14.5703125" style="38" bestFit="1" customWidth="1"/>
    <col min="3" max="3" width="20.85546875" style="34" bestFit="1" customWidth="1"/>
    <col min="4" max="4" width="16.28515625" style="36" customWidth="1"/>
    <col min="5" max="5" width="14.42578125" style="36" customWidth="1"/>
    <col min="6" max="6" width="17.140625" style="36" bestFit="1" customWidth="1"/>
    <col min="7" max="7" width="20.42578125" style="36" bestFit="1" customWidth="1"/>
    <col min="8" max="8" width="16.5703125" style="36" bestFit="1" customWidth="1"/>
    <col min="9" max="9" width="19.85546875" style="36" bestFit="1" customWidth="1"/>
    <col min="10" max="10" width="16.5703125" style="36" bestFit="1" customWidth="1"/>
    <col min="11" max="11" width="10.140625" style="35" bestFit="1" customWidth="1"/>
    <col min="12" max="16384" width="9.140625" style="35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268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312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5"/>
      <c r="B5" s="56" t="s">
        <v>64</v>
      </c>
      <c r="C5" s="57"/>
      <c r="D5" s="58" t="s">
        <v>218</v>
      </c>
      <c r="E5" s="58" t="s">
        <v>219</v>
      </c>
      <c r="F5" s="58" t="s">
        <v>220</v>
      </c>
      <c r="G5" s="58" t="s">
        <v>65</v>
      </c>
      <c r="H5" s="58" t="s">
        <v>66</v>
      </c>
      <c r="I5" s="57"/>
      <c r="J5" s="58"/>
    </row>
    <row r="6" spans="1:20">
      <c r="A6" s="115" t="s">
        <v>62</v>
      </c>
      <c r="B6" s="116" t="s">
        <v>67</v>
      </c>
      <c r="C6" s="117" t="s">
        <v>34</v>
      </c>
      <c r="D6" s="117" t="s">
        <v>35</v>
      </c>
      <c r="E6" s="117" t="s">
        <v>35</v>
      </c>
      <c r="F6" s="117" t="s">
        <v>221</v>
      </c>
      <c r="G6" s="59" t="s">
        <v>41</v>
      </c>
      <c r="H6" s="59" t="s">
        <v>68</v>
      </c>
      <c r="I6" s="59" t="s">
        <v>37</v>
      </c>
      <c r="J6" s="59" t="s">
        <v>38</v>
      </c>
    </row>
    <row r="7" spans="1:20" ht="15.75" customHeight="1">
      <c r="A7" s="118" t="s">
        <v>69</v>
      </c>
      <c r="B7" s="119" t="s">
        <v>70</v>
      </c>
      <c r="C7" s="67">
        <v>569075600</v>
      </c>
      <c r="D7" s="67">
        <v>19948199</v>
      </c>
      <c r="E7" s="67">
        <v>19948199</v>
      </c>
      <c r="F7" s="67">
        <v>0</v>
      </c>
      <c r="G7" s="179">
        <v>589023799</v>
      </c>
      <c r="H7" s="179">
        <v>177509895.8100003</v>
      </c>
      <c r="I7" s="179">
        <v>615732864</v>
      </c>
      <c r="J7" s="179">
        <v>-26709065</v>
      </c>
      <c r="K7" s="47"/>
    </row>
    <row r="8" spans="1:20" ht="15.75" customHeight="1">
      <c r="A8" s="120" t="s">
        <v>71</v>
      </c>
      <c r="B8" s="121" t="s">
        <v>72</v>
      </c>
      <c r="C8" s="67">
        <v>9500993</v>
      </c>
      <c r="D8" s="67">
        <v>1393485</v>
      </c>
      <c r="E8" s="67">
        <v>1393485</v>
      </c>
      <c r="F8" s="67">
        <v>0</v>
      </c>
      <c r="G8" s="67">
        <v>10894478</v>
      </c>
      <c r="H8" s="67">
        <v>4585068.9799999939</v>
      </c>
      <c r="I8" s="67">
        <v>10897176</v>
      </c>
      <c r="J8" s="67">
        <v>-2698</v>
      </c>
    </row>
    <row r="9" spans="1:20" ht="15.75" customHeight="1">
      <c r="A9" s="120" t="s">
        <v>73</v>
      </c>
      <c r="B9" s="121" t="s">
        <v>74</v>
      </c>
      <c r="C9" s="67">
        <v>8634800</v>
      </c>
      <c r="D9" s="67">
        <v>0</v>
      </c>
      <c r="E9" s="67">
        <v>0</v>
      </c>
      <c r="F9" s="67">
        <v>0</v>
      </c>
      <c r="G9" s="67">
        <v>8634800</v>
      </c>
      <c r="H9" s="67">
        <v>3206540.9800000004</v>
      </c>
      <c r="I9" s="67">
        <v>8634800</v>
      </c>
      <c r="J9" s="67">
        <v>0</v>
      </c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5.75" customHeight="1">
      <c r="A10" s="120" t="s">
        <v>158</v>
      </c>
      <c r="B10" s="122" t="s">
        <v>170</v>
      </c>
      <c r="C10" s="67">
        <v>159664160</v>
      </c>
      <c r="D10" s="67">
        <v>-6320327</v>
      </c>
      <c r="E10" s="67">
        <v>-6320327</v>
      </c>
      <c r="F10" s="67">
        <v>0</v>
      </c>
      <c r="G10" s="67">
        <v>153343833</v>
      </c>
      <c r="H10" s="67">
        <v>56830129.790000007</v>
      </c>
      <c r="I10" s="67">
        <v>153342668</v>
      </c>
      <c r="J10" s="67">
        <v>1165</v>
      </c>
    </row>
    <row r="11" spans="1:20" ht="15.75" customHeight="1">
      <c r="A11" s="123" t="s">
        <v>75</v>
      </c>
      <c r="B11" s="124"/>
      <c r="C11" s="64">
        <v>746875553</v>
      </c>
      <c r="D11" s="64">
        <v>15021357</v>
      </c>
      <c r="E11" s="64">
        <v>15021357</v>
      </c>
      <c r="F11" s="64">
        <v>0</v>
      </c>
      <c r="G11" s="64">
        <v>761896910</v>
      </c>
      <c r="H11" s="64">
        <v>242131635.5600003</v>
      </c>
      <c r="I11" s="64">
        <v>788607508</v>
      </c>
      <c r="J11" s="64">
        <v>-26710598</v>
      </c>
    </row>
    <row r="12" spans="1:20" ht="15.75" customHeight="1">
      <c r="A12" s="65" t="s">
        <v>76</v>
      </c>
      <c r="B12" s="66" t="s">
        <v>77</v>
      </c>
      <c r="C12" s="67">
        <v>5685701</v>
      </c>
      <c r="D12" s="67">
        <v>0</v>
      </c>
      <c r="E12" s="67">
        <v>0</v>
      </c>
      <c r="F12" s="67">
        <v>0</v>
      </c>
      <c r="G12" s="67">
        <v>5685701</v>
      </c>
      <c r="H12" s="67">
        <v>77283.31</v>
      </c>
      <c r="I12" s="67">
        <v>5685701</v>
      </c>
      <c r="J12" s="67">
        <v>0</v>
      </c>
    </row>
    <row r="13" spans="1:20" ht="15.75" customHeight="1">
      <c r="A13" s="68" t="s">
        <v>180</v>
      </c>
      <c r="B13" s="69" t="s">
        <v>181</v>
      </c>
      <c r="C13" s="67">
        <v>77104</v>
      </c>
      <c r="D13" s="67">
        <v>-77104</v>
      </c>
      <c r="E13" s="67">
        <v>-77104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</row>
    <row r="14" spans="1:20" ht="15.75" customHeight="1">
      <c r="A14" s="70" t="s">
        <v>78</v>
      </c>
      <c r="B14" s="71"/>
      <c r="C14" s="64">
        <v>5762805</v>
      </c>
      <c r="D14" s="64">
        <v>-77104</v>
      </c>
      <c r="E14" s="64">
        <v>-77104</v>
      </c>
      <c r="F14" s="64">
        <v>0</v>
      </c>
      <c r="G14" s="64">
        <v>5685701</v>
      </c>
      <c r="H14" s="64">
        <v>77283.31</v>
      </c>
      <c r="I14" s="64">
        <v>5685701</v>
      </c>
      <c r="J14" s="64">
        <v>0</v>
      </c>
    </row>
    <row r="15" spans="1:20" ht="15.75" customHeight="1">
      <c r="A15" s="125" t="s">
        <v>42</v>
      </c>
      <c r="B15" s="126"/>
      <c r="C15" s="64">
        <v>752638358</v>
      </c>
      <c r="D15" s="64">
        <v>14944253</v>
      </c>
      <c r="E15" s="64">
        <v>14944253</v>
      </c>
      <c r="F15" s="64">
        <v>0</v>
      </c>
      <c r="G15" s="64">
        <v>767582611</v>
      </c>
      <c r="H15" s="64">
        <v>242208918.8700003</v>
      </c>
      <c r="I15" s="64">
        <v>794293209</v>
      </c>
      <c r="J15" s="64">
        <v>-26710598</v>
      </c>
    </row>
    <row r="16" spans="1:20" ht="15.75" customHeight="1">
      <c r="A16" s="127" t="s">
        <v>79</v>
      </c>
      <c r="B16" s="128" t="s">
        <v>160</v>
      </c>
      <c r="C16" s="67">
        <v>30598411</v>
      </c>
      <c r="D16" s="67">
        <v>0</v>
      </c>
      <c r="E16" s="67">
        <v>0</v>
      </c>
      <c r="F16" s="67">
        <v>0</v>
      </c>
      <c r="G16" s="67">
        <v>30598411</v>
      </c>
      <c r="H16" s="67">
        <v>11453602.199999981</v>
      </c>
      <c r="I16" s="67">
        <v>30598411</v>
      </c>
      <c r="J16" s="67">
        <v>0</v>
      </c>
    </row>
    <row r="17" spans="1:10" ht="15.75" customHeight="1">
      <c r="A17" s="127" t="s">
        <v>161</v>
      </c>
      <c r="B17" s="129" t="s">
        <v>159</v>
      </c>
      <c r="C17" s="67">
        <v>2080850</v>
      </c>
      <c r="D17" s="67">
        <v>0</v>
      </c>
      <c r="E17" s="67">
        <v>0</v>
      </c>
      <c r="F17" s="67">
        <v>0</v>
      </c>
      <c r="G17" s="67">
        <v>2080850</v>
      </c>
      <c r="H17" s="67">
        <v>1191956.4000000001</v>
      </c>
      <c r="I17" s="67">
        <v>2080850</v>
      </c>
      <c r="J17" s="67">
        <v>0</v>
      </c>
    </row>
    <row r="18" spans="1:10" ht="15.75" customHeight="1">
      <c r="A18" s="130" t="s">
        <v>80</v>
      </c>
      <c r="B18" s="131" t="s">
        <v>81</v>
      </c>
      <c r="C18" s="67">
        <v>284981282</v>
      </c>
      <c r="D18" s="67">
        <v>46621412</v>
      </c>
      <c r="E18" s="67">
        <v>46621412</v>
      </c>
      <c r="F18" s="67">
        <v>0</v>
      </c>
      <c r="G18" s="67">
        <v>331602694</v>
      </c>
      <c r="H18" s="67">
        <v>140422117.4299998</v>
      </c>
      <c r="I18" s="67">
        <v>331421756</v>
      </c>
      <c r="J18" s="67">
        <v>180938</v>
      </c>
    </row>
    <row r="19" spans="1:10" ht="15.75" customHeight="1">
      <c r="A19" s="130" t="s">
        <v>82</v>
      </c>
      <c r="B19" s="131" t="s">
        <v>83</v>
      </c>
      <c r="C19" s="67">
        <v>6274216</v>
      </c>
      <c r="D19" s="67">
        <v>284434</v>
      </c>
      <c r="E19" s="67">
        <v>284434</v>
      </c>
      <c r="F19" s="67">
        <v>0</v>
      </c>
      <c r="G19" s="67">
        <v>6558650</v>
      </c>
      <c r="H19" s="67">
        <v>1232893.2000000007</v>
      </c>
      <c r="I19" s="67">
        <v>6558650</v>
      </c>
      <c r="J19" s="67">
        <v>0</v>
      </c>
    </row>
    <row r="20" spans="1:10" ht="15.75" customHeight="1">
      <c r="A20" s="130" t="s">
        <v>84</v>
      </c>
      <c r="B20" s="131" t="s">
        <v>85</v>
      </c>
      <c r="C20" s="67">
        <v>29981963</v>
      </c>
      <c r="D20" s="67">
        <v>0</v>
      </c>
      <c r="E20" s="67">
        <v>0</v>
      </c>
      <c r="F20" s="67">
        <v>0</v>
      </c>
      <c r="G20" s="67">
        <v>29981963</v>
      </c>
      <c r="H20" s="67">
        <v>12945684.820000002</v>
      </c>
      <c r="I20" s="67">
        <v>29981963</v>
      </c>
      <c r="J20" s="67">
        <v>0</v>
      </c>
    </row>
    <row r="21" spans="1:10">
      <c r="A21" s="132" t="s">
        <v>86</v>
      </c>
      <c r="B21" s="131" t="s">
        <v>87</v>
      </c>
      <c r="C21" s="67">
        <v>2508306</v>
      </c>
      <c r="D21" s="67">
        <v>1659362</v>
      </c>
      <c r="E21" s="67">
        <v>1659362</v>
      </c>
      <c r="F21" s="67">
        <v>0</v>
      </c>
      <c r="G21" s="67">
        <v>4167668</v>
      </c>
      <c r="H21" s="67">
        <v>562659.38000000059</v>
      </c>
      <c r="I21" s="67">
        <v>4161572</v>
      </c>
      <c r="J21" s="67">
        <v>6096</v>
      </c>
    </row>
    <row r="22" spans="1:10">
      <c r="A22" s="132" t="s">
        <v>88</v>
      </c>
      <c r="B22" s="131" t="s">
        <v>89</v>
      </c>
      <c r="C22" s="67">
        <v>3443050</v>
      </c>
      <c r="D22" s="67">
        <v>103322</v>
      </c>
      <c r="E22" s="67">
        <v>103322</v>
      </c>
      <c r="F22" s="67">
        <v>0</v>
      </c>
      <c r="G22" s="67">
        <v>3546372</v>
      </c>
      <c r="H22" s="67">
        <v>1007695.1699999999</v>
      </c>
      <c r="I22" s="67">
        <v>3546372</v>
      </c>
      <c r="J22" s="67">
        <v>0</v>
      </c>
    </row>
    <row r="23" spans="1:10">
      <c r="A23" s="132" t="s">
        <v>90</v>
      </c>
      <c r="B23" s="133" t="s">
        <v>91</v>
      </c>
      <c r="C23" s="67">
        <v>5706000</v>
      </c>
      <c r="D23" s="67">
        <v>3380494</v>
      </c>
      <c r="E23" s="67">
        <v>3380494</v>
      </c>
      <c r="F23" s="67">
        <v>0</v>
      </c>
      <c r="G23" s="67">
        <v>9086494</v>
      </c>
      <c r="H23" s="67">
        <v>26717.14</v>
      </c>
      <c r="I23" s="67">
        <v>9086494</v>
      </c>
      <c r="J23" s="67">
        <v>0</v>
      </c>
    </row>
    <row r="24" spans="1:10">
      <c r="A24" s="132" t="s">
        <v>166</v>
      </c>
      <c r="B24" s="133" t="s">
        <v>182</v>
      </c>
      <c r="C24" s="67">
        <v>125000</v>
      </c>
      <c r="D24" s="67">
        <v>75000</v>
      </c>
      <c r="E24" s="67">
        <v>75000</v>
      </c>
      <c r="F24" s="67">
        <v>0</v>
      </c>
      <c r="G24" s="67">
        <v>200000</v>
      </c>
      <c r="H24" s="67">
        <v>1606.96</v>
      </c>
      <c r="I24" s="67">
        <v>200000</v>
      </c>
      <c r="J24" s="67">
        <v>0</v>
      </c>
    </row>
    <row r="25" spans="1:10" ht="15.75" customHeight="1">
      <c r="A25" s="132" t="s">
        <v>92</v>
      </c>
      <c r="B25" s="133" t="s">
        <v>93</v>
      </c>
      <c r="C25" s="67">
        <v>23638315</v>
      </c>
      <c r="D25" s="67">
        <v>0</v>
      </c>
      <c r="E25" s="67">
        <v>0</v>
      </c>
      <c r="F25" s="67">
        <v>0</v>
      </c>
      <c r="G25" s="67">
        <v>23638315</v>
      </c>
      <c r="H25" s="67">
        <v>9880951.870000001</v>
      </c>
      <c r="I25" s="67">
        <v>23638315</v>
      </c>
      <c r="J25" s="67">
        <v>0</v>
      </c>
    </row>
    <row r="26" spans="1:10" ht="15.75" customHeight="1">
      <c r="A26" s="132" t="s">
        <v>156</v>
      </c>
      <c r="B26" s="131" t="s">
        <v>154</v>
      </c>
      <c r="C26" s="67">
        <v>30905</v>
      </c>
      <c r="D26" s="67">
        <v>776096</v>
      </c>
      <c r="E26" s="67">
        <v>776096</v>
      </c>
      <c r="F26" s="67">
        <v>0</v>
      </c>
      <c r="G26" s="67">
        <v>807001</v>
      </c>
      <c r="H26" s="67">
        <v>113574.11999999988</v>
      </c>
      <c r="I26" s="67">
        <v>807001</v>
      </c>
      <c r="J26" s="67">
        <v>0</v>
      </c>
    </row>
    <row r="27" spans="1:10" ht="15.75" customHeight="1">
      <c r="A27" s="132" t="s">
        <v>157</v>
      </c>
      <c r="B27" s="131" t="s">
        <v>155</v>
      </c>
      <c r="C27" s="67">
        <v>3363316</v>
      </c>
      <c r="D27" s="67">
        <v>1245179</v>
      </c>
      <c r="E27" s="67">
        <v>1245179</v>
      </c>
      <c r="F27" s="67">
        <v>0</v>
      </c>
      <c r="G27" s="67">
        <v>4608495</v>
      </c>
      <c r="H27" s="67">
        <v>1699827.7799999998</v>
      </c>
      <c r="I27" s="67">
        <v>4608495</v>
      </c>
      <c r="J27" s="67">
        <v>0</v>
      </c>
    </row>
    <row r="28" spans="1:10" ht="15.75" customHeight="1">
      <c r="A28" s="132" t="s">
        <v>163</v>
      </c>
      <c r="B28" s="131" t="s">
        <v>162</v>
      </c>
      <c r="C28" s="67">
        <v>399858</v>
      </c>
      <c r="D28" s="67">
        <v>0</v>
      </c>
      <c r="E28" s="67">
        <v>0</v>
      </c>
      <c r="F28" s="67">
        <v>0</v>
      </c>
      <c r="G28" s="67">
        <v>399858</v>
      </c>
      <c r="H28" s="67">
        <v>93711.95</v>
      </c>
      <c r="I28" s="67">
        <v>399858</v>
      </c>
      <c r="J28" s="67">
        <v>0</v>
      </c>
    </row>
    <row r="29" spans="1:10" ht="15.75" customHeight="1">
      <c r="A29" s="132" t="s">
        <v>194</v>
      </c>
      <c r="B29" s="131" t="s">
        <v>195</v>
      </c>
      <c r="C29" s="67">
        <v>85180</v>
      </c>
      <c r="D29" s="67">
        <v>-85180</v>
      </c>
      <c r="E29" s="67">
        <v>-85180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</row>
    <row r="30" spans="1:10" ht="15.75" customHeight="1">
      <c r="A30" s="134" t="s">
        <v>94</v>
      </c>
      <c r="B30" s="131" t="s">
        <v>95</v>
      </c>
      <c r="C30" s="67">
        <v>81832455</v>
      </c>
      <c r="D30" s="67">
        <v>-3239703</v>
      </c>
      <c r="E30" s="67">
        <v>-3239703</v>
      </c>
      <c r="F30" s="67">
        <v>0</v>
      </c>
      <c r="G30" s="67">
        <v>78592752</v>
      </c>
      <c r="H30" s="67">
        <v>28777467.780000057</v>
      </c>
      <c r="I30" s="67">
        <v>78592752</v>
      </c>
      <c r="J30" s="67">
        <v>0</v>
      </c>
    </row>
    <row r="31" spans="1:10" ht="15.75" customHeight="1">
      <c r="A31" s="134" t="s">
        <v>96</v>
      </c>
      <c r="B31" s="135" t="s">
        <v>97</v>
      </c>
      <c r="C31" s="67">
        <v>109903517</v>
      </c>
      <c r="D31" s="67">
        <v>-10287412</v>
      </c>
      <c r="E31" s="67">
        <v>-10287412</v>
      </c>
      <c r="F31" s="67">
        <v>0</v>
      </c>
      <c r="G31" s="67">
        <v>99616105</v>
      </c>
      <c r="H31" s="67">
        <v>32812651.070000019</v>
      </c>
      <c r="I31" s="67">
        <v>99616105</v>
      </c>
      <c r="J31" s="67">
        <v>0</v>
      </c>
    </row>
    <row r="32" spans="1:10" ht="15.75" customHeight="1">
      <c r="A32" s="134" t="s">
        <v>196</v>
      </c>
      <c r="B32" s="135" t="s">
        <v>197</v>
      </c>
      <c r="C32" s="67">
        <v>6726934</v>
      </c>
      <c r="D32" s="67">
        <v>5326890</v>
      </c>
      <c r="E32" s="67">
        <v>5326890</v>
      </c>
      <c r="F32" s="67">
        <v>0</v>
      </c>
      <c r="G32" s="67">
        <v>12053824</v>
      </c>
      <c r="H32" s="67">
        <v>2965275.23</v>
      </c>
      <c r="I32" s="67">
        <v>12053824</v>
      </c>
      <c r="J32" s="67">
        <v>0</v>
      </c>
    </row>
    <row r="33" spans="1:10" ht="15.75" customHeight="1">
      <c r="A33" s="134" t="s">
        <v>98</v>
      </c>
      <c r="B33" s="136" t="s">
        <v>99</v>
      </c>
      <c r="C33" s="67">
        <v>12076687</v>
      </c>
      <c r="D33" s="67">
        <v>-1965750</v>
      </c>
      <c r="E33" s="67">
        <v>-1965750</v>
      </c>
      <c r="F33" s="67">
        <v>0</v>
      </c>
      <c r="G33" s="67">
        <v>10110937</v>
      </c>
      <c r="H33" s="67">
        <v>3975058.3100000103</v>
      </c>
      <c r="I33" s="67">
        <v>10110937</v>
      </c>
      <c r="J33" s="67">
        <v>0</v>
      </c>
    </row>
    <row r="34" spans="1:10" ht="15.75" customHeight="1">
      <c r="A34" s="134" t="s">
        <v>100</v>
      </c>
      <c r="B34" s="136" t="s">
        <v>101</v>
      </c>
      <c r="C34" s="67">
        <v>107793574</v>
      </c>
      <c r="D34" s="67">
        <v>435685</v>
      </c>
      <c r="E34" s="67">
        <v>435685</v>
      </c>
      <c r="F34" s="67">
        <v>0</v>
      </c>
      <c r="G34" s="67">
        <v>108229259</v>
      </c>
      <c r="H34" s="67">
        <v>44365890.430000007</v>
      </c>
      <c r="I34" s="67">
        <v>108229259</v>
      </c>
      <c r="J34" s="67">
        <v>0</v>
      </c>
    </row>
    <row r="35" spans="1:10" ht="15.75" customHeight="1">
      <c r="A35" s="134" t="s">
        <v>198</v>
      </c>
      <c r="B35" s="135" t="s">
        <v>199</v>
      </c>
      <c r="C35" s="67">
        <v>84005</v>
      </c>
      <c r="D35" s="67">
        <v>-67648</v>
      </c>
      <c r="E35" s="67">
        <v>-67648</v>
      </c>
      <c r="F35" s="67">
        <v>0</v>
      </c>
      <c r="G35" s="67">
        <v>16357</v>
      </c>
      <c r="H35" s="67">
        <v>5537.2200000000012</v>
      </c>
      <c r="I35" s="67">
        <v>16357</v>
      </c>
      <c r="J35" s="67">
        <v>0</v>
      </c>
    </row>
    <row r="36" spans="1:10" ht="15.75" customHeight="1">
      <c r="A36" s="134" t="s">
        <v>102</v>
      </c>
      <c r="B36" s="136" t="s">
        <v>103</v>
      </c>
      <c r="C36" s="67">
        <v>35510891</v>
      </c>
      <c r="D36" s="67">
        <v>-4883864</v>
      </c>
      <c r="E36" s="67">
        <v>-4883864</v>
      </c>
      <c r="F36" s="67">
        <v>0</v>
      </c>
      <c r="G36" s="67">
        <v>30627027</v>
      </c>
      <c r="H36" s="67">
        <v>25059427.289999958</v>
      </c>
      <c r="I36" s="67">
        <v>30627027</v>
      </c>
      <c r="J36" s="67">
        <v>0</v>
      </c>
    </row>
    <row r="37" spans="1:10" ht="15.75" customHeight="1">
      <c r="A37" s="134" t="s">
        <v>104</v>
      </c>
      <c r="B37" s="137" t="s">
        <v>105</v>
      </c>
      <c r="C37" s="67">
        <v>1889953</v>
      </c>
      <c r="D37" s="67">
        <v>809248</v>
      </c>
      <c r="E37" s="67">
        <v>809248</v>
      </c>
      <c r="F37" s="67">
        <v>0</v>
      </c>
      <c r="G37" s="67">
        <v>2699201</v>
      </c>
      <c r="H37" s="67">
        <v>678701.99999999919</v>
      </c>
      <c r="I37" s="67">
        <v>2408199</v>
      </c>
      <c r="J37" s="67">
        <v>291002</v>
      </c>
    </row>
    <row r="38" spans="1:10" ht="15.75" customHeight="1">
      <c r="A38" s="134" t="s">
        <v>106</v>
      </c>
      <c r="B38" s="135" t="s">
        <v>107</v>
      </c>
      <c r="C38" s="67">
        <v>8315634</v>
      </c>
      <c r="D38" s="67">
        <v>763897</v>
      </c>
      <c r="E38" s="67">
        <v>763897</v>
      </c>
      <c r="F38" s="67">
        <v>0</v>
      </c>
      <c r="G38" s="67">
        <v>9079531</v>
      </c>
      <c r="H38" s="67">
        <v>2146086.4800000023</v>
      </c>
      <c r="I38" s="67">
        <v>8547172</v>
      </c>
      <c r="J38" s="67">
        <v>532359</v>
      </c>
    </row>
    <row r="39" spans="1:10" ht="15.75" customHeight="1">
      <c r="A39" s="134" t="s">
        <v>208</v>
      </c>
      <c r="B39" s="135" t="s">
        <v>209</v>
      </c>
      <c r="C39" s="67">
        <v>0</v>
      </c>
      <c r="D39" s="67">
        <v>2149382</v>
      </c>
      <c r="E39" s="67">
        <v>2149382</v>
      </c>
      <c r="F39" s="67">
        <v>0</v>
      </c>
      <c r="G39" s="67">
        <v>2149382</v>
      </c>
      <c r="H39" s="67">
        <v>5818.1399999999994</v>
      </c>
      <c r="I39" s="67">
        <v>2149382</v>
      </c>
      <c r="J39" s="67">
        <v>0</v>
      </c>
    </row>
    <row r="40" spans="1:10" ht="15.75" customHeight="1">
      <c r="A40" s="134" t="s">
        <v>210</v>
      </c>
      <c r="B40" s="135" t="s">
        <v>211</v>
      </c>
      <c r="C40" s="67">
        <v>0</v>
      </c>
      <c r="D40" s="67">
        <v>265799</v>
      </c>
      <c r="E40" s="67">
        <v>265799</v>
      </c>
      <c r="F40" s="67">
        <v>0</v>
      </c>
      <c r="G40" s="67">
        <v>265799</v>
      </c>
      <c r="H40" s="67">
        <v>53435.96</v>
      </c>
      <c r="I40" s="67">
        <v>265799</v>
      </c>
      <c r="J40" s="67">
        <v>0</v>
      </c>
    </row>
    <row r="41" spans="1:10">
      <c r="A41" s="134" t="s">
        <v>153</v>
      </c>
      <c r="B41" s="133" t="s">
        <v>176</v>
      </c>
      <c r="C41" s="67">
        <v>9714123</v>
      </c>
      <c r="D41" s="67">
        <v>1280247</v>
      </c>
      <c r="E41" s="67">
        <v>1280247</v>
      </c>
      <c r="F41" s="67">
        <v>0</v>
      </c>
      <c r="G41" s="67">
        <v>10994370</v>
      </c>
      <c r="H41" s="67">
        <v>4630084.479999993</v>
      </c>
      <c r="I41" s="67">
        <v>10994370</v>
      </c>
      <c r="J41" s="67">
        <v>0</v>
      </c>
    </row>
    <row r="42" spans="1:10">
      <c r="A42" s="123" t="s">
        <v>108</v>
      </c>
      <c r="B42" s="138"/>
      <c r="C42" s="64">
        <v>767064425</v>
      </c>
      <c r="D42" s="64">
        <v>44646890</v>
      </c>
      <c r="E42" s="64">
        <v>44646890</v>
      </c>
      <c r="F42" s="64">
        <v>0</v>
      </c>
      <c r="G42" s="64">
        <v>811711315</v>
      </c>
      <c r="H42" s="64">
        <v>326108432.80999982</v>
      </c>
      <c r="I42" s="64">
        <v>810700920</v>
      </c>
      <c r="J42" s="64">
        <v>1010395</v>
      </c>
    </row>
    <row r="43" spans="1:10">
      <c r="A43" s="139" t="s">
        <v>109</v>
      </c>
      <c r="B43" s="140" t="s">
        <v>110</v>
      </c>
      <c r="C43" s="67">
        <v>6152798</v>
      </c>
      <c r="D43" s="67">
        <v>1149061</v>
      </c>
      <c r="E43" s="67">
        <v>1149061</v>
      </c>
      <c r="F43" s="67">
        <v>0</v>
      </c>
      <c r="G43" s="67">
        <v>7301859</v>
      </c>
      <c r="H43" s="67">
        <v>3157990.2099999995</v>
      </c>
      <c r="I43" s="67">
        <v>7310877</v>
      </c>
      <c r="J43" s="67">
        <v>-9018</v>
      </c>
    </row>
    <row r="44" spans="1:10">
      <c r="A44" s="139" t="s">
        <v>111</v>
      </c>
      <c r="B44" s="140" t="s">
        <v>112</v>
      </c>
      <c r="C44" s="67">
        <v>1320543</v>
      </c>
      <c r="D44" s="67">
        <v>70142</v>
      </c>
      <c r="E44" s="67">
        <v>70142</v>
      </c>
      <c r="F44" s="67">
        <v>0</v>
      </c>
      <c r="G44" s="67">
        <v>1390685</v>
      </c>
      <c r="H44" s="67">
        <v>512144.66999999987</v>
      </c>
      <c r="I44" s="67">
        <v>1413679</v>
      </c>
      <c r="J44" s="67">
        <v>-22994</v>
      </c>
    </row>
    <row r="45" spans="1:10">
      <c r="A45" s="139" t="s">
        <v>113</v>
      </c>
      <c r="B45" s="129" t="s">
        <v>114</v>
      </c>
      <c r="C45" s="67">
        <v>985000</v>
      </c>
      <c r="D45" s="67">
        <v>0</v>
      </c>
      <c r="E45" s="67">
        <v>0</v>
      </c>
      <c r="F45" s="67">
        <v>0</v>
      </c>
      <c r="G45" s="67">
        <v>985000</v>
      </c>
      <c r="H45" s="67">
        <v>0</v>
      </c>
      <c r="I45" s="67">
        <v>985000</v>
      </c>
      <c r="J45" s="67">
        <v>0</v>
      </c>
    </row>
    <row r="46" spans="1:10">
      <c r="A46" s="139" t="s">
        <v>247</v>
      </c>
      <c r="B46" s="140" t="s">
        <v>245</v>
      </c>
      <c r="C46" s="67">
        <v>0</v>
      </c>
      <c r="D46" s="67">
        <v>77104</v>
      </c>
      <c r="E46" s="67">
        <v>77104</v>
      </c>
      <c r="F46" s="67">
        <v>0</v>
      </c>
      <c r="G46" s="67">
        <v>77104</v>
      </c>
      <c r="H46" s="67">
        <v>0</v>
      </c>
      <c r="I46" s="67">
        <v>77104</v>
      </c>
      <c r="J46" s="67">
        <v>0</v>
      </c>
    </row>
    <row r="47" spans="1:10">
      <c r="A47" s="123" t="s">
        <v>115</v>
      </c>
      <c r="B47" s="141"/>
      <c r="C47" s="64">
        <v>8458341</v>
      </c>
      <c r="D47" s="64">
        <v>1296307</v>
      </c>
      <c r="E47" s="64">
        <v>1296307</v>
      </c>
      <c r="F47" s="64">
        <v>0</v>
      </c>
      <c r="G47" s="64">
        <v>9754648</v>
      </c>
      <c r="H47" s="64">
        <v>3670134.8799999994</v>
      </c>
      <c r="I47" s="64">
        <v>9786660</v>
      </c>
      <c r="J47" s="64">
        <v>-32012</v>
      </c>
    </row>
    <row r="48" spans="1:10">
      <c r="A48" s="142" t="s">
        <v>116</v>
      </c>
      <c r="B48" s="143"/>
      <c r="C48" s="64">
        <v>1528161124</v>
      </c>
      <c r="D48" s="64">
        <v>60887450</v>
      </c>
      <c r="E48" s="64">
        <v>60887450</v>
      </c>
      <c r="F48" s="64">
        <v>0</v>
      </c>
      <c r="G48" s="64">
        <v>1589048574</v>
      </c>
      <c r="H48" s="64">
        <v>571987486.56000018</v>
      </c>
      <c r="I48" s="64">
        <v>1614780789</v>
      </c>
      <c r="J48" s="64">
        <v>-25732215</v>
      </c>
    </row>
    <row r="49" spans="2:2">
      <c r="B49" s="37"/>
    </row>
  </sheetData>
  <phoneticPr fontId="13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186</v>
      </c>
      <c r="G5" s="63" t="s">
        <v>191</v>
      </c>
      <c r="H5" s="63" t="s">
        <v>189</v>
      </c>
      <c r="I5" s="63" t="s">
        <v>188</v>
      </c>
      <c r="J5" s="63" t="s">
        <v>193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7934673</v>
      </c>
      <c r="D6" s="99">
        <v>0</v>
      </c>
      <c r="E6" s="99">
        <v>10416233</v>
      </c>
      <c r="F6" s="99">
        <v>52235</v>
      </c>
      <c r="G6" s="99">
        <v>32966</v>
      </c>
      <c r="H6" s="99">
        <v>2273531</v>
      </c>
      <c r="I6" s="99">
        <v>154395</v>
      </c>
      <c r="J6" s="99">
        <v>0</v>
      </c>
      <c r="K6" s="103">
        <v>12929360</v>
      </c>
      <c r="L6" s="103">
        <v>0</v>
      </c>
      <c r="M6" s="103">
        <v>20864033</v>
      </c>
    </row>
    <row r="7" spans="1:13">
      <c r="A7" s="305" t="s">
        <v>146</v>
      </c>
      <c r="B7" s="306"/>
      <c r="C7" s="101">
        <v>7934673</v>
      </c>
      <c r="D7" s="101">
        <v>0</v>
      </c>
      <c r="E7" s="101">
        <v>10416233</v>
      </c>
      <c r="F7" s="101">
        <v>52235</v>
      </c>
      <c r="G7" s="101">
        <v>32966</v>
      </c>
      <c r="H7" s="101">
        <v>2273531</v>
      </c>
      <c r="I7" s="101">
        <v>154395</v>
      </c>
      <c r="J7" s="101">
        <v>0</v>
      </c>
      <c r="K7" s="101">
        <v>12929360</v>
      </c>
      <c r="L7" s="101">
        <v>0</v>
      </c>
      <c r="M7" s="101">
        <v>20864033</v>
      </c>
    </row>
    <row r="8" spans="1:13">
      <c r="A8" s="161" t="s">
        <v>28</v>
      </c>
      <c r="B8" s="162" t="s">
        <v>8</v>
      </c>
      <c r="C8" s="99">
        <v>228169453</v>
      </c>
      <c r="D8" s="99">
        <v>0</v>
      </c>
      <c r="E8" s="99">
        <v>194695061</v>
      </c>
      <c r="F8" s="99">
        <v>0</v>
      </c>
      <c r="G8" s="99">
        <v>53716844</v>
      </c>
      <c r="H8" s="99">
        <v>0</v>
      </c>
      <c r="I8" s="99">
        <v>4804642</v>
      </c>
      <c r="J8" s="99">
        <v>33167788</v>
      </c>
      <c r="K8" s="103">
        <v>286384335</v>
      </c>
      <c r="L8" s="103">
        <v>6551581</v>
      </c>
      <c r="M8" s="103">
        <v>521105369</v>
      </c>
    </row>
    <row r="9" spans="1:13">
      <c r="A9" s="161" t="s">
        <v>29</v>
      </c>
      <c r="B9" s="162" t="s">
        <v>9</v>
      </c>
      <c r="C9" s="99">
        <v>16337877</v>
      </c>
      <c r="D9" s="99">
        <v>0</v>
      </c>
      <c r="E9" s="99">
        <v>13122208</v>
      </c>
      <c r="F9" s="99">
        <v>0</v>
      </c>
      <c r="G9" s="99">
        <v>9368118</v>
      </c>
      <c r="H9" s="99">
        <v>453114</v>
      </c>
      <c r="I9" s="99">
        <v>250056</v>
      </c>
      <c r="J9" s="99">
        <v>13430426</v>
      </c>
      <c r="K9" s="103">
        <v>36623922</v>
      </c>
      <c r="L9" s="103">
        <v>1290563</v>
      </c>
      <c r="M9" s="103">
        <v>54252362</v>
      </c>
    </row>
    <row r="10" spans="1:13">
      <c r="A10" s="161" t="s">
        <v>30</v>
      </c>
      <c r="B10" s="162" t="s">
        <v>10</v>
      </c>
      <c r="C10" s="99">
        <v>5549598</v>
      </c>
      <c r="D10" s="99">
        <v>0</v>
      </c>
      <c r="E10" s="99">
        <v>0</v>
      </c>
      <c r="F10" s="99">
        <v>2053738</v>
      </c>
      <c r="G10" s="99">
        <v>4877718</v>
      </c>
      <c r="H10" s="99">
        <v>0</v>
      </c>
      <c r="I10" s="99">
        <v>0</v>
      </c>
      <c r="J10" s="99">
        <v>0</v>
      </c>
      <c r="K10" s="103">
        <v>6931456</v>
      </c>
      <c r="L10" s="103">
        <v>0</v>
      </c>
      <c r="M10" s="103">
        <v>12481054</v>
      </c>
    </row>
    <row r="11" spans="1:13">
      <c r="A11" s="161" t="s">
        <v>31</v>
      </c>
      <c r="B11" s="162" t="s">
        <v>130</v>
      </c>
      <c r="C11" s="99">
        <v>7918778</v>
      </c>
      <c r="D11" s="99">
        <v>0</v>
      </c>
      <c r="E11" s="99">
        <v>0</v>
      </c>
      <c r="F11" s="99">
        <v>2161075</v>
      </c>
      <c r="G11" s="99">
        <v>0</v>
      </c>
      <c r="H11" s="99">
        <v>0</v>
      </c>
      <c r="I11" s="99">
        <v>0</v>
      </c>
      <c r="J11" s="99">
        <v>0</v>
      </c>
      <c r="K11" s="103">
        <v>2161075</v>
      </c>
      <c r="L11" s="103">
        <v>0</v>
      </c>
      <c r="M11" s="103">
        <v>10079853</v>
      </c>
    </row>
    <row r="12" spans="1:13">
      <c r="A12" s="161" t="s">
        <v>32</v>
      </c>
      <c r="B12" s="162" t="s">
        <v>11</v>
      </c>
      <c r="C12" s="99">
        <v>22655199</v>
      </c>
      <c r="D12" s="99">
        <v>0</v>
      </c>
      <c r="E12" s="99">
        <v>0</v>
      </c>
      <c r="F12" s="99">
        <v>6164715</v>
      </c>
      <c r="G12" s="99">
        <v>0</v>
      </c>
      <c r="H12" s="99">
        <v>0</v>
      </c>
      <c r="I12" s="99">
        <v>0</v>
      </c>
      <c r="J12" s="99">
        <v>0</v>
      </c>
      <c r="K12" s="103">
        <v>6164715</v>
      </c>
      <c r="L12" s="103">
        <v>0</v>
      </c>
      <c r="M12" s="103">
        <v>28819914</v>
      </c>
    </row>
    <row r="13" spans="1:13">
      <c r="A13" s="161" t="s">
        <v>131</v>
      </c>
      <c r="B13" s="162" t="s">
        <v>12</v>
      </c>
      <c r="C13" s="99">
        <v>3820687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4536572</v>
      </c>
      <c r="K13" s="103">
        <v>4536572</v>
      </c>
      <c r="L13" s="103">
        <v>0</v>
      </c>
      <c r="M13" s="103">
        <v>8357259</v>
      </c>
    </row>
    <row r="14" spans="1:13">
      <c r="A14" s="161" t="s">
        <v>132</v>
      </c>
      <c r="B14" s="162" t="s">
        <v>133</v>
      </c>
      <c r="C14" s="99">
        <v>1102728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2515965</v>
      </c>
      <c r="K14" s="103">
        <v>2515965</v>
      </c>
      <c r="L14" s="103">
        <v>0</v>
      </c>
      <c r="M14" s="103">
        <v>3618693</v>
      </c>
    </row>
    <row r="15" spans="1:13">
      <c r="A15" s="161" t="s">
        <v>134</v>
      </c>
      <c r="B15" s="162" t="s">
        <v>13</v>
      </c>
      <c r="C15" s="99">
        <v>512507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9161779</v>
      </c>
      <c r="K15" s="103">
        <v>9161779</v>
      </c>
      <c r="L15" s="103">
        <v>5000</v>
      </c>
      <c r="M15" s="103">
        <v>9679286</v>
      </c>
    </row>
    <row r="16" spans="1:13">
      <c r="A16" s="161" t="s">
        <v>135</v>
      </c>
      <c r="B16" s="162" t="s">
        <v>136</v>
      </c>
      <c r="C16" s="99">
        <v>8305557</v>
      </c>
      <c r="D16" s="99">
        <v>0</v>
      </c>
      <c r="E16" s="99">
        <v>126974</v>
      </c>
      <c r="F16" s="99">
        <v>0</v>
      </c>
      <c r="G16" s="99">
        <v>0</v>
      </c>
      <c r="H16" s="99">
        <v>0</v>
      </c>
      <c r="I16" s="99">
        <v>0</v>
      </c>
      <c r="J16" s="99">
        <v>54735</v>
      </c>
      <c r="K16" s="103">
        <v>181709</v>
      </c>
      <c r="L16" s="103">
        <v>0</v>
      </c>
      <c r="M16" s="103">
        <v>8487266</v>
      </c>
    </row>
    <row r="17" spans="1:13">
      <c r="A17" s="161" t="s">
        <v>137</v>
      </c>
      <c r="B17" s="162" t="s">
        <v>14</v>
      </c>
      <c r="C17" s="99">
        <v>17359550</v>
      </c>
      <c r="D17" s="99">
        <v>0</v>
      </c>
      <c r="E17" s="99">
        <v>2042175</v>
      </c>
      <c r="F17" s="99">
        <v>11425</v>
      </c>
      <c r="G17" s="99">
        <v>284838</v>
      </c>
      <c r="H17" s="99">
        <v>0</v>
      </c>
      <c r="I17" s="99">
        <v>0</v>
      </c>
      <c r="J17" s="99">
        <v>15996064</v>
      </c>
      <c r="K17" s="103">
        <v>18334502</v>
      </c>
      <c r="L17" s="103">
        <v>0</v>
      </c>
      <c r="M17" s="103">
        <v>35694052</v>
      </c>
    </row>
    <row r="18" spans="1:13">
      <c r="A18" s="161" t="s">
        <v>138</v>
      </c>
      <c r="B18" s="162" t="s">
        <v>15</v>
      </c>
      <c r="C18" s="99">
        <v>205579557</v>
      </c>
      <c r="D18" s="99">
        <v>0</v>
      </c>
      <c r="E18" s="99">
        <v>77108823</v>
      </c>
      <c r="F18" s="99">
        <v>0</v>
      </c>
      <c r="G18" s="99">
        <v>119602627</v>
      </c>
      <c r="H18" s="99">
        <v>0</v>
      </c>
      <c r="I18" s="99">
        <v>0</v>
      </c>
      <c r="J18" s="99">
        <v>0</v>
      </c>
      <c r="K18" s="103">
        <v>196711450</v>
      </c>
      <c r="L18" s="103">
        <v>985000</v>
      </c>
      <c r="M18" s="103">
        <v>403276007</v>
      </c>
    </row>
    <row r="19" spans="1:13">
      <c r="A19" s="161" t="s">
        <v>139</v>
      </c>
      <c r="B19" s="162" t="s">
        <v>169</v>
      </c>
      <c r="C19" s="99">
        <v>124426765</v>
      </c>
      <c r="D19" s="99">
        <v>0</v>
      </c>
      <c r="E19" s="99">
        <v>0</v>
      </c>
      <c r="F19" s="99">
        <v>0</v>
      </c>
      <c r="G19" s="99">
        <v>115640594</v>
      </c>
      <c r="H19" s="99">
        <v>0</v>
      </c>
      <c r="I19" s="99">
        <v>0</v>
      </c>
      <c r="J19" s="99">
        <v>0</v>
      </c>
      <c r="K19" s="103">
        <v>115640594</v>
      </c>
      <c r="L19" s="103">
        <v>0</v>
      </c>
      <c r="M19" s="103">
        <v>240067359</v>
      </c>
    </row>
    <row r="20" spans="1:13">
      <c r="A20" s="163" t="s">
        <v>167</v>
      </c>
      <c r="B20" s="149" t="s">
        <v>168</v>
      </c>
      <c r="C20" s="99">
        <v>3467602</v>
      </c>
      <c r="D20" s="99">
        <v>0</v>
      </c>
      <c r="E20" s="99">
        <v>8843596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103">
        <v>8843596</v>
      </c>
      <c r="L20" s="103">
        <v>0</v>
      </c>
      <c r="M20" s="103">
        <v>12311198</v>
      </c>
    </row>
    <row r="21" spans="1:13">
      <c r="A21" s="305" t="s">
        <v>147</v>
      </c>
      <c r="B21" s="306"/>
      <c r="C21" s="101">
        <v>645205858</v>
      </c>
      <c r="D21" s="101">
        <v>0</v>
      </c>
      <c r="E21" s="101">
        <v>295938837</v>
      </c>
      <c r="F21" s="101">
        <v>10390953</v>
      </c>
      <c r="G21" s="101">
        <v>303490739</v>
      </c>
      <c r="H21" s="101">
        <v>453114</v>
      </c>
      <c r="I21" s="101">
        <v>5054698</v>
      </c>
      <c r="J21" s="101">
        <v>78863329</v>
      </c>
      <c r="K21" s="101">
        <v>694191670</v>
      </c>
      <c r="L21" s="101">
        <v>8832144</v>
      </c>
      <c r="M21" s="101">
        <v>1348229672</v>
      </c>
    </row>
    <row r="22" spans="1:13">
      <c r="A22" s="161" t="s">
        <v>33</v>
      </c>
      <c r="B22" s="162" t="s">
        <v>17</v>
      </c>
      <c r="C22" s="99">
        <v>14587258</v>
      </c>
      <c r="D22" s="99">
        <v>5685701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727903</v>
      </c>
      <c r="K22" s="103">
        <v>727903</v>
      </c>
      <c r="L22" s="103">
        <v>0</v>
      </c>
      <c r="M22" s="103">
        <v>21000862</v>
      </c>
    </row>
    <row r="23" spans="1:13">
      <c r="A23" s="161" t="s">
        <v>140</v>
      </c>
      <c r="B23" s="162" t="s">
        <v>18</v>
      </c>
      <c r="C23" s="99">
        <v>2563513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3475787</v>
      </c>
      <c r="K23" s="103">
        <v>3475787</v>
      </c>
      <c r="L23" s="103">
        <v>0</v>
      </c>
      <c r="M23" s="103">
        <v>6039300</v>
      </c>
    </row>
    <row r="24" spans="1:13">
      <c r="A24" s="161" t="s">
        <v>141</v>
      </c>
      <c r="B24" s="162" t="s">
        <v>19</v>
      </c>
      <c r="C24" s="99">
        <v>1000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2609039</v>
      </c>
      <c r="K24" s="103">
        <v>2609039</v>
      </c>
      <c r="L24" s="103">
        <v>0</v>
      </c>
      <c r="M24" s="103">
        <v>2610039</v>
      </c>
    </row>
    <row r="25" spans="1:13">
      <c r="A25" s="161" t="s">
        <v>118</v>
      </c>
      <c r="B25" s="162" t="s">
        <v>20</v>
      </c>
      <c r="C25" s="99">
        <v>1988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4063088</v>
      </c>
      <c r="K25" s="103">
        <v>4063088</v>
      </c>
      <c r="L25" s="103">
        <v>20000</v>
      </c>
      <c r="M25" s="103">
        <v>4085076</v>
      </c>
    </row>
    <row r="26" spans="1:13">
      <c r="A26" s="161" t="s">
        <v>119</v>
      </c>
      <c r="B26" s="162" t="s">
        <v>200</v>
      </c>
      <c r="C26" s="99">
        <v>11056612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3">
        <v>0</v>
      </c>
      <c r="L26" s="103">
        <v>0</v>
      </c>
      <c r="M26" s="103">
        <v>11056612</v>
      </c>
    </row>
    <row r="27" spans="1:13">
      <c r="A27" s="161" t="s">
        <v>142</v>
      </c>
      <c r="B27" s="162" t="s">
        <v>201</v>
      </c>
      <c r="C27" s="99">
        <v>1161153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377658</v>
      </c>
      <c r="K27" s="103">
        <v>377658</v>
      </c>
      <c r="L27" s="103">
        <v>0</v>
      </c>
      <c r="M27" s="103">
        <v>1538811</v>
      </c>
    </row>
    <row r="28" spans="1:13">
      <c r="A28" s="305" t="s">
        <v>148</v>
      </c>
      <c r="B28" s="306"/>
      <c r="C28" s="101">
        <v>29371524</v>
      </c>
      <c r="D28" s="101">
        <v>5685701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11253475</v>
      </c>
      <c r="K28" s="101">
        <v>11253475</v>
      </c>
      <c r="L28" s="101">
        <v>20000</v>
      </c>
      <c r="M28" s="101">
        <v>46330700</v>
      </c>
    </row>
    <row r="29" spans="1:13">
      <c r="A29" s="161" t="s">
        <v>120</v>
      </c>
      <c r="B29" s="162" t="s">
        <v>21</v>
      </c>
      <c r="C29" s="99">
        <v>32756604</v>
      </c>
      <c r="D29" s="99">
        <v>0</v>
      </c>
      <c r="E29" s="99">
        <v>0</v>
      </c>
      <c r="F29" s="99">
        <v>0</v>
      </c>
      <c r="G29" s="99">
        <v>0</v>
      </c>
      <c r="H29" s="99">
        <v>18760110</v>
      </c>
      <c r="I29" s="99">
        <v>2174477</v>
      </c>
      <c r="J29" s="99">
        <v>265799</v>
      </c>
      <c r="K29" s="103">
        <v>21200386</v>
      </c>
      <c r="L29" s="103">
        <v>0</v>
      </c>
      <c r="M29" s="103">
        <v>53956990</v>
      </c>
    </row>
    <row r="30" spans="1:13">
      <c r="A30" s="161" t="s">
        <v>122</v>
      </c>
      <c r="B30" s="162" t="s">
        <v>143</v>
      </c>
      <c r="C30" s="99">
        <v>2752617</v>
      </c>
      <c r="D30" s="99">
        <v>0</v>
      </c>
      <c r="E30" s="99">
        <v>0</v>
      </c>
      <c r="F30" s="99">
        <v>0</v>
      </c>
      <c r="G30" s="99">
        <v>0</v>
      </c>
      <c r="H30" s="99">
        <v>2416683</v>
      </c>
      <c r="I30" s="99">
        <v>406799</v>
      </c>
      <c r="J30" s="99">
        <v>0</v>
      </c>
      <c r="K30" s="103">
        <v>2823482</v>
      </c>
      <c r="L30" s="103">
        <v>25000</v>
      </c>
      <c r="M30" s="103">
        <v>5601099</v>
      </c>
    </row>
    <row r="31" spans="1:13">
      <c r="A31" s="161" t="s">
        <v>124</v>
      </c>
      <c r="B31" s="162" t="s">
        <v>240</v>
      </c>
      <c r="C31" s="99">
        <v>4583511</v>
      </c>
      <c r="D31" s="99">
        <v>0</v>
      </c>
      <c r="E31" s="99">
        <v>0</v>
      </c>
      <c r="F31" s="99">
        <v>0</v>
      </c>
      <c r="G31" s="99">
        <v>0</v>
      </c>
      <c r="H31" s="99">
        <v>3435144</v>
      </c>
      <c r="I31" s="99">
        <v>2052377</v>
      </c>
      <c r="J31" s="99">
        <v>0</v>
      </c>
      <c r="K31" s="103">
        <v>5487521</v>
      </c>
      <c r="L31" s="103">
        <v>0</v>
      </c>
      <c r="M31" s="103">
        <v>10071032</v>
      </c>
    </row>
    <row r="32" spans="1:13" s="5" customFormat="1">
      <c r="A32" s="305" t="s">
        <v>149</v>
      </c>
      <c r="B32" s="306"/>
      <c r="C32" s="109">
        <v>40092732</v>
      </c>
      <c r="D32" s="109">
        <v>0</v>
      </c>
      <c r="E32" s="109">
        <v>0</v>
      </c>
      <c r="F32" s="109">
        <v>0</v>
      </c>
      <c r="G32" s="109">
        <v>0</v>
      </c>
      <c r="H32" s="109">
        <v>24611937</v>
      </c>
      <c r="I32" s="109">
        <v>4633653</v>
      </c>
      <c r="J32" s="109">
        <v>265799</v>
      </c>
      <c r="K32" s="109">
        <v>29511389</v>
      </c>
      <c r="L32" s="109">
        <v>25000</v>
      </c>
      <c r="M32" s="109">
        <v>69629121</v>
      </c>
    </row>
    <row r="33" spans="1:13" s="5" customFormat="1">
      <c r="A33" s="164" t="s">
        <v>125</v>
      </c>
      <c r="B33" s="165" t="s">
        <v>22</v>
      </c>
      <c r="C33" s="99">
        <v>16141630</v>
      </c>
      <c r="D33" s="99">
        <v>0</v>
      </c>
      <c r="E33" s="99">
        <v>0</v>
      </c>
      <c r="F33" s="99">
        <v>18174426</v>
      </c>
      <c r="G33" s="99">
        <v>2012578</v>
      </c>
      <c r="H33" s="99">
        <v>971645</v>
      </c>
      <c r="I33" s="99">
        <v>0</v>
      </c>
      <c r="J33" s="99">
        <v>0</v>
      </c>
      <c r="K33" s="103">
        <v>21158649</v>
      </c>
      <c r="L33" s="103">
        <v>167174</v>
      </c>
      <c r="M33" s="103">
        <v>37467453</v>
      </c>
    </row>
    <row r="34" spans="1:13" s="5" customFormat="1">
      <c r="A34" s="305" t="s">
        <v>150</v>
      </c>
      <c r="B34" s="306"/>
      <c r="C34" s="109">
        <v>16141630</v>
      </c>
      <c r="D34" s="109">
        <v>0</v>
      </c>
      <c r="E34" s="109">
        <v>0</v>
      </c>
      <c r="F34" s="109">
        <v>18174426</v>
      </c>
      <c r="G34" s="109">
        <v>2012578</v>
      </c>
      <c r="H34" s="109">
        <v>971645</v>
      </c>
      <c r="I34" s="109">
        <v>0</v>
      </c>
      <c r="J34" s="109">
        <v>0</v>
      </c>
      <c r="K34" s="109">
        <v>21158649</v>
      </c>
      <c r="L34" s="109">
        <v>167174</v>
      </c>
      <c r="M34" s="109">
        <v>37467453</v>
      </c>
    </row>
    <row r="35" spans="1:13">
      <c r="A35" s="162" t="s">
        <v>126</v>
      </c>
      <c r="B35" s="161" t="s">
        <v>23</v>
      </c>
      <c r="C35" s="99">
        <v>8332797</v>
      </c>
      <c r="D35" s="99">
        <v>0</v>
      </c>
      <c r="E35" s="99">
        <v>4319159</v>
      </c>
      <c r="F35" s="99">
        <v>430920</v>
      </c>
      <c r="G35" s="99">
        <v>1308646</v>
      </c>
      <c r="H35" s="99">
        <v>691927</v>
      </c>
      <c r="I35" s="99">
        <v>224493</v>
      </c>
      <c r="J35" s="99">
        <v>402124</v>
      </c>
      <c r="K35" s="103">
        <v>7377269</v>
      </c>
      <c r="L35" s="103">
        <v>0</v>
      </c>
      <c r="M35" s="103">
        <v>15710066</v>
      </c>
    </row>
    <row r="36" spans="1:13">
      <c r="A36" s="162" t="s">
        <v>127</v>
      </c>
      <c r="B36" s="161" t="s">
        <v>24</v>
      </c>
      <c r="C36" s="99">
        <v>5218751</v>
      </c>
      <c r="D36" s="99">
        <v>0</v>
      </c>
      <c r="E36" s="99">
        <v>860763</v>
      </c>
      <c r="F36" s="99">
        <v>91824</v>
      </c>
      <c r="G36" s="99">
        <v>397986</v>
      </c>
      <c r="H36" s="99">
        <v>363115</v>
      </c>
      <c r="I36" s="99">
        <v>41252</v>
      </c>
      <c r="J36" s="99">
        <v>75818</v>
      </c>
      <c r="K36" s="103">
        <v>1830758</v>
      </c>
      <c r="L36" s="103">
        <v>218606</v>
      </c>
      <c r="M36" s="103">
        <v>7268115</v>
      </c>
    </row>
    <row r="37" spans="1:13">
      <c r="A37" s="162" t="s">
        <v>128</v>
      </c>
      <c r="B37" s="161" t="s">
        <v>25</v>
      </c>
      <c r="C37" s="99">
        <v>189024</v>
      </c>
      <c r="D37" s="99">
        <v>0</v>
      </c>
      <c r="E37" s="99">
        <v>77760</v>
      </c>
      <c r="F37" s="99">
        <v>11513</v>
      </c>
      <c r="G37" s="99">
        <v>29412</v>
      </c>
      <c r="H37" s="99">
        <v>22910</v>
      </c>
      <c r="I37" s="99">
        <v>4975</v>
      </c>
      <c r="J37" s="99">
        <v>1547</v>
      </c>
      <c r="K37" s="103">
        <v>148117</v>
      </c>
      <c r="L37" s="103">
        <v>0</v>
      </c>
      <c r="M37" s="103">
        <v>337141</v>
      </c>
    </row>
    <row r="38" spans="1:13">
      <c r="A38" s="162" t="s">
        <v>129</v>
      </c>
      <c r="B38" s="161" t="s">
        <v>26</v>
      </c>
      <c r="C38" s="99">
        <v>15801114</v>
      </c>
      <c r="D38" s="99">
        <v>0</v>
      </c>
      <c r="E38" s="99">
        <v>8009158</v>
      </c>
      <c r="F38" s="99">
        <v>830092</v>
      </c>
      <c r="G38" s="99">
        <v>2513194</v>
      </c>
      <c r="H38" s="99">
        <v>1238848</v>
      </c>
      <c r="I38" s="99">
        <v>430291</v>
      </c>
      <c r="J38" s="99">
        <v>629600</v>
      </c>
      <c r="K38" s="103">
        <v>13651183</v>
      </c>
      <c r="L38" s="103">
        <v>523736</v>
      </c>
      <c r="M38" s="103">
        <v>29976033</v>
      </c>
    </row>
    <row r="39" spans="1:13">
      <c r="A39" s="162" t="s">
        <v>144</v>
      </c>
      <c r="B39" s="161" t="s">
        <v>145</v>
      </c>
      <c r="C39" s="99">
        <v>20319405</v>
      </c>
      <c r="D39" s="99">
        <v>0</v>
      </c>
      <c r="E39" s="99">
        <v>13949228</v>
      </c>
      <c r="F39" s="99">
        <v>0</v>
      </c>
      <c r="G39" s="99">
        <v>4249209</v>
      </c>
      <c r="H39" s="99">
        <v>0</v>
      </c>
      <c r="I39" s="99">
        <v>450613</v>
      </c>
      <c r="J39" s="99">
        <v>0</v>
      </c>
      <c r="K39" s="103">
        <v>18649050</v>
      </c>
      <c r="L39" s="103">
        <v>0</v>
      </c>
      <c r="M39" s="103">
        <v>38968455</v>
      </c>
    </row>
    <row r="40" spans="1:13" s="5" customFormat="1">
      <c r="A40" s="305" t="s">
        <v>151</v>
      </c>
      <c r="B40" s="306"/>
      <c r="C40" s="101">
        <v>49861091</v>
      </c>
      <c r="D40" s="101">
        <v>0</v>
      </c>
      <c r="E40" s="101">
        <v>27216068</v>
      </c>
      <c r="F40" s="101">
        <v>1364349</v>
      </c>
      <c r="G40" s="101">
        <v>8498447</v>
      </c>
      <c r="H40" s="101">
        <v>2316800</v>
      </c>
      <c r="I40" s="101">
        <v>1151624</v>
      </c>
      <c r="J40" s="101">
        <v>1109089</v>
      </c>
      <c r="K40" s="101">
        <v>41656377</v>
      </c>
      <c r="L40" s="101">
        <v>742342</v>
      </c>
      <c r="M40" s="101">
        <v>92259810</v>
      </c>
    </row>
    <row r="41" spans="1:13" s="5" customFormat="1" ht="15" customHeight="1">
      <c r="A41" s="166" t="s">
        <v>2</v>
      </c>
      <c r="B41" s="167"/>
      <c r="C41" s="110">
        <v>788607508</v>
      </c>
      <c r="D41" s="110">
        <v>5685701</v>
      </c>
      <c r="E41" s="110">
        <v>333571138</v>
      </c>
      <c r="F41" s="110">
        <v>29981963</v>
      </c>
      <c r="G41" s="110">
        <v>314034730</v>
      </c>
      <c r="H41" s="110">
        <v>30627027</v>
      </c>
      <c r="I41" s="110">
        <v>10994370</v>
      </c>
      <c r="J41" s="110">
        <v>91491692</v>
      </c>
      <c r="K41" s="110">
        <v>810700920</v>
      </c>
      <c r="L41" s="110">
        <v>9786660</v>
      </c>
      <c r="M41" s="110">
        <v>1614780789</v>
      </c>
    </row>
    <row r="42" spans="1:13" ht="15.75">
      <c r="A42" s="49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44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190</v>
      </c>
      <c r="G5" s="63" t="s">
        <v>191</v>
      </c>
      <c r="H5" s="63" t="s">
        <v>187</v>
      </c>
      <c r="I5" s="63" t="s">
        <v>188</v>
      </c>
      <c r="J5" s="73" t="s">
        <v>192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47168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47168</v>
      </c>
    </row>
    <row r="7" spans="1:13">
      <c r="A7" s="305" t="s">
        <v>146</v>
      </c>
      <c r="B7" s="306"/>
      <c r="C7" s="101">
        <v>47168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47168</v>
      </c>
    </row>
    <row r="8" spans="1:13">
      <c r="A8" s="161" t="s">
        <v>28</v>
      </c>
      <c r="B8" s="162" t="s">
        <v>8</v>
      </c>
      <c r="C8" s="99">
        <v>3376244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-9018</v>
      </c>
      <c r="M8" s="99">
        <v>3367226</v>
      </c>
    </row>
    <row r="9" spans="1:13">
      <c r="A9" s="161" t="s">
        <v>29</v>
      </c>
      <c r="B9" s="162" t="s">
        <v>9</v>
      </c>
      <c r="C9" s="99">
        <v>-2038617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295737</v>
      </c>
      <c r="K9" s="99">
        <v>295737</v>
      </c>
      <c r="L9" s="99">
        <v>-30594</v>
      </c>
      <c r="M9" s="99">
        <v>-1773474</v>
      </c>
    </row>
    <row r="10" spans="1:13">
      <c r="A10" s="161" t="s">
        <v>30</v>
      </c>
      <c r="B10" s="162" t="s">
        <v>10</v>
      </c>
      <c r="C10" s="99">
        <v>-278443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-278443</v>
      </c>
    </row>
    <row r="11" spans="1:13">
      <c r="A11" s="161" t="s">
        <v>31</v>
      </c>
      <c r="B11" s="162" t="s">
        <v>130</v>
      </c>
      <c r="C11" s="99">
        <v>-18766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-18766</v>
      </c>
    </row>
    <row r="12" spans="1:13">
      <c r="A12" s="161" t="s">
        <v>32</v>
      </c>
      <c r="B12" s="162" t="s">
        <v>11</v>
      </c>
      <c r="C12" s="99">
        <v>-2944433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-2944433</v>
      </c>
    </row>
    <row r="13" spans="1:13">
      <c r="A13" s="161" t="s">
        <v>131</v>
      </c>
      <c r="B13" s="162" t="s">
        <v>12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</row>
    <row r="14" spans="1:13">
      <c r="A14" s="161" t="s">
        <v>132</v>
      </c>
      <c r="B14" s="162" t="s">
        <v>133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</row>
    <row r="15" spans="1:13">
      <c r="A15" s="161" t="s">
        <v>134</v>
      </c>
      <c r="B15" s="162" t="s">
        <v>13</v>
      </c>
      <c r="C15" s="99">
        <v>-12372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527624</v>
      </c>
      <c r="K15" s="99">
        <v>527624</v>
      </c>
      <c r="L15" s="99">
        <v>0</v>
      </c>
      <c r="M15" s="99">
        <v>515252</v>
      </c>
    </row>
    <row r="16" spans="1:13">
      <c r="A16" s="161" t="s">
        <v>135</v>
      </c>
      <c r="B16" s="162" t="s">
        <v>136</v>
      </c>
      <c r="C16" s="99">
        <v>-2274852</v>
      </c>
      <c r="D16" s="99">
        <v>0</v>
      </c>
      <c r="E16" s="99">
        <v>180938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180938</v>
      </c>
      <c r="L16" s="99">
        <v>0</v>
      </c>
      <c r="M16" s="99">
        <v>-2093914</v>
      </c>
    </row>
    <row r="17" spans="1:13">
      <c r="A17" s="161" t="s">
        <v>137</v>
      </c>
      <c r="B17" s="162" t="s">
        <v>14</v>
      </c>
      <c r="C17" s="99">
        <v>-1715673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-1715673</v>
      </c>
    </row>
    <row r="18" spans="1:13">
      <c r="A18" s="161" t="s">
        <v>138</v>
      </c>
      <c r="B18" s="162" t="s">
        <v>15</v>
      </c>
      <c r="C18" s="99">
        <v>-21102772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-21102772</v>
      </c>
    </row>
    <row r="19" spans="1:13">
      <c r="A19" s="161" t="s">
        <v>139</v>
      </c>
      <c r="B19" s="162" t="s">
        <v>169</v>
      </c>
      <c r="C19" s="99">
        <v>367625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367625</v>
      </c>
    </row>
    <row r="20" spans="1:13">
      <c r="A20" s="163" t="s">
        <v>167</v>
      </c>
      <c r="B20" s="149" t="s">
        <v>168</v>
      </c>
      <c r="C20" s="99">
        <v>-2623226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-2623226</v>
      </c>
    </row>
    <row r="21" spans="1:13">
      <c r="A21" s="305" t="s">
        <v>147</v>
      </c>
      <c r="B21" s="306"/>
      <c r="C21" s="101">
        <v>-29265285</v>
      </c>
      <c r="D21" s="101">
        <v>0</v>
      </c>
      <c r="E21" s="101">
        <v>180938</v>
      </c>
      <c r="F21" s="101">
        <v>0</v>
      </c>
      <c r="G21" s="101">
        <v>0</v>
      </c>
      <c r="H21" s="101">
        <v>0</v>
      </c>
      <c r="I21" s="101">
        <v>0</v>
      </c>
      <c r="J21" s="101">
        <v>823361</v>
      </c>
      <c r="K21" s="101">
        <v>1004299</v>
      </c>
      <c r="L21" s="101">
        <v>-39612</v>
      </c>
      <c r="M21" s="101">
        <v>-28300598</v>
      </c>
    </row>
    <row r="22" spans="1:13">
      <c r="A22" s="161" t="s">
        <v>33</v>
      </c>
      <c r="B22" s="162" t="s">
        <v>17</v>
      </c>
      <c r="C22" s="99">
        <v>850000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850000</v>
      </c>
    </row>
    <row r="23" spans="1:13">
      <c r="A23" s="161" t="s">
        <v>140</v>
      </c>
      <c r="B23" s="162" t="s">
        <v>18</v>
      </c>
      <c r="C23" s="99">
        <v>-750000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-750000</v>
      </c>
    </row>
    <row r="24" spans="1:13">
      <c r="A24" s="161" t="s">
        <v>141</v>
      </c>
      <c r="B24" s="162" t="s">
        <v>19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</row>
    <row r="25" spans="1:13">
      <c r="A25" s="161" t="s">
        <v>118</v>
      </c>
      <c r="B25" s="162" t="s">
        <v>20</v>
      </c>
      <c r="C25" s="99">
        <v>90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90</v>
      </c>
    </row>
    <row r="26" spans="1:13">
      <c r="A26" s="161" t="s">
        <v>119</v>
      </c>
      <c r="B26" s="162" t="s">
        <v>200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</row>
    <row r="27" spans="1:13">
      <c r="A27" s="161" t="s">
        <v>142</v>
      </c>
      <c r="B27" s="162" t="s">
        <v>201</v>
      </c>
      <c r="C27" s="99">
        <v>-28184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6096</v>
      </c>
      <c r="K27" s="99">
        <v>6096</v>
      </c>
      <c r="L27" s="99">
        <v>0</v>
      </c>
      <c r="M27" s="99">
        <v>-22088</v>
      </c>
    </row>
    <row r="28" spans="1:13">
      <c r="A28" s="305" t="s">
        <v>148</v>
      </c>
      <c r="B28" s="306"/>
      <c r="C28" s="101">
        <v>71906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6096</v>
      </c>
      <c r="K28" s="101">
        <v>6096</v>
      </c>
      <c r="L28" s="101">
        <v>0</v>
      </c>
      <c r="M28" s="101">
        <v>78002</v>
      </c>
    </row>
    <row r="29" spans="1:13">
      <c r="A29" s="161" t="s">
        <v>120</v>
      </c>
      <c r="B29" s="162" t="s">
        <v>21</v>
      </c>
      <c r="C29" s="99">
        <v>1112179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1112179</v>
      </c>
    </row>
    <row r="30" spans="1:13">
      <c r="A30" s="161" t="s">
        <v>122</v>
      </c>
      <c r="B30" s="162" t="s">
        <v>143</v>
      </c>
      <c r="C30" s="99">
        <v>-2142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-2142</v>
      </c>
    </row>
    <row r="31" spans="1:13">
      <c r="A31" s="161" t="s">
        <v>124</v>
      </c>
      <c r="B31" s="162" t="s">
        <v>240</v>
      </c>
      <c r="C31" s="99">
        <v>-158160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-158160</v>
      </c>
    </row>
    <row r="32" spans="1:13" s="5" customFormat="1">
      <c r="A32" s="305" t="s">
        <v>149</v>
      </c>
      <c r="B32" s="306"/>
      <c r="C32" s="109">
        <v>951877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951877</v>
      </c>
    </row>
    <row r="33" spans="1:13" s="5" customFormat="1">
      <c r="A33" s="164" t="s">
        <v>125</v>
      </c>
      <c r="B33" s="168" t="s">
        <v>22</v>
      </c>
      <c r="C33" s="100">
        <v>965416</v>
      </c>
      <c r="D33" s="100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6816</v>
      </c>
      <c r="M33" s="99">
        <v>972232</v>
      </c>
    </row>
    <row r="34" spans="1:13" s="5" customFormat="1">
      <c r="A34" s="305" t="s">
        <v>150</v>
      </c>
      <c r="B34" s="306"/>
      <c r="C34" s="109">
        <v>965416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6816</v>
      </c>
      <c r="M34" s="109">
        <v>972232</v>
      </c>
    </row>
    <row r="35" spans="1:13">
      <c r="A35" s="169" t="s">
        <v>126</v>
      </c>
      <c r="B35" s="170" t="s">
        <v>23</v>
      </c>
      <c r="C35" s="99">
        <v>122200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122200</v>
      </c>
    </row>
    <row r="36" spans="1:13">
      <c r="A36" s="161" t="s">
        <v>127</v>
      </c>
      <c r="B36" s="162" t="s">
        <v>24</v>
      </c>
      <c r="C36" s="99">
        <v>131560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784</v>
      </c>
      <c r="M36" s="99">
        <v>132344</v>
      </c>
    </row>
    <row r="37" spans="1:13">
      <c r="A37" s="161" t="s">
        <v>128</v>
      </c>
      <c r="B37" s="162" t="s">
        <v>25</v>
      </c>
      <c r="C37" s="99">
        <v>62152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189</v>
      </c>
      <c r="K37" s="99">
        <v>189</v>
      </c>
      <c r="L37" s="99">
        <v>0</v>
      </c>
      <c r="M37" s="99">
        <v>62341</v>
      </c>
    </row>
    <row r="38" spans="1:13">
      <c r="A38" s="161" t="s">
        <v>129</v>
      </c>
      <c r="B38" s="162" t="s">
        <v>26</v>
      </c>
      <c r="C38" s="99">
        <v>202408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-189</v>
      </c>
      <c r="K38" s="99">
        <v>-189</v>
      </c>
      <c r="L38" s="99">
        <v>0</v>
      </c>
      <c r="M38" s="99">
        <v>202219</v>
      </c>
    </row>
    <row r="39" spans="1:13">
      <c r="A39" s="171" t="s">
        <v>144</v>
      </c>
      <c r="B39" s="152" t="s">
        <v>145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</row>
    <row r="40" spans="1:13" s="5" customFormat="1">
      <c r="A40" s="305" t="s">
        <v>151</v>
      </c>
      <c r="B40" s="306"/>
      <c r="C40" s="101">
        <v>518320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784</v>
      </c>
      <c r="M40" s="101">
        <v>519104</v>
      </c>
    </row>
    <row r="41" spans="1:13" s="5" customFormat="1" ht="15" customHeight="1">
      <c r="A41" s="166" t="s">
        <v>2</v>
      </c>
      <c r="B41" s="167"/>
      <c r="C41" s="109">
        <v>-26710598</v>
      </c>
      <c r="D41" s="109">
        <v>0</v>
      </c>
      <c r="E41" s="109">
        <v>180938</v>
      </c>
      <c r="F41" s="109">
        <v>0</v>
      </c>
      <c r="G41" s="109">
        <v>0</v>
      </c>
      <c r="H41" s="109">
        <v>0</v>
      </c>
      <c r="I41" s="109">
        <v>0</v>
      </c>
      <c r="J41" s="109">
        <v>829457</v>
      </c>
      <c r="K41" s="109">
        <v>1010395</v>
      </c>
      <c r="L41" s="109">
        <v>-32012</v>
      </c>
      <c r="M41" s="109">
        <v>-25732215</v>
      </c>
    </row>
    <row r="42" spans="1:13" ht="15.75">
      <c r="A42" s="49" t="s">
        <v>177</v>
      </c>
    </row>
    <row r="54" spans="12:12">
      <c r="L54" s="46"/>
    </row>
  </sheetData>
  <mergeCells count="6">
    <mergeCell ref="A40:B40"/>
    <mergeCell ref="A21:B21"/>
    <mergeCell ref="A32:B32"/>
    <mergeCell ref="A28:B28"/>
    <mergeCell ref="A7:B7"/>
    <mergeCell ref="A34:B34"/>
  </mergeCells>
  <phoneticPr fontId="1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A3" sqref="A3:H3"/>
      <selection pane="bottomLeft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2" bestFit="1" customWidth="1"/>
    <col min="7" max="7" width="18.85546875" style="42" bestFit="1" customWidth="1"/>
    <col min="8" max="8" width="8.85546875" style="42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s="8" customFormat="1" ht="15.75">
      <c r="A2" s="95" t="s">
        <v>271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s="8" customFormat="1" ht="15.75">
      <c r="A3" s="13" t="s">
        <v>312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s="14" customFormat="1" ht="15.75">
      <c r="F4" s="43"/>
      <c r="G4" s="43"/>
      <c r="H4" s="43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3" t="s">
        <v>36</v>
      </c>
      <c r="G5" s="173" t="s">
        <v>215</v>
      </c>
      <c r="H5" s="173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07" t="s">
        <v>45</v>
      </c>
      <c r="B6" s="308"/>
      <c r="C6" s="74"/>
      <c r="D6" s="74"/>
      <c r="E6" s="75"/>
      <c r="F6" s="75"/>
      <c r="G6" s="75"/>
      <c r="H6" s="75"/>
      <c r="I6" s="74"/>
      <c r="J6" s="74"/>
      <c r="K6" s="74"/>
      <c r="L6" s="74"/>
    </row>
    <row r="7" spans="1:14" s="8" customFormat="1" ht="18.75" customHeight="1">
      <c r="A7" s="76" t="s">
        <v>171</v>
      </c>
      <c r="B7" s="79" t="s">
        <v>229</v>
      </c>
      <c r="C7" s="77">
        <v>10030890</v>
      </c>
      <c r="D7" s="77">
        <v>1002689</v>
      </c>
      <c r="E7" s="77">
        <v>1002689</v>
      </c>
      <c r="F7" s="78" t="s">
        <v>296</v>
      </c>
      <c r="G7" s="77">
        <v>0</v>
      </c>
      <c r="H7" s="78"/>
      <c r="I7" s="77">
        <v>11033579</v>
      </c>
      <c r="J7" s="77">
        <v>2607023.1500000008</v>
      </c>
      <c r="K7" s="77">
        <v>11033579</v>
      </c>
      <c r="L7" s="77">
        <v>0</v>
      </c>
      <c r="M7" s="17"/>
      <c r="N7" s="17"/>
    </row>
    <row r="8" spans="1:14" s="8" customFormat="1" ht="18.75" customHeight="1">
      <c r="A8" s="76" t="s">
        <v>172</v>
      </c>
      <c r="B8" s="79" t="s">
        <v>230</v>
      </c>
      <c r="C8" s="77">
        <v>1752656</v>
      </c>
      <c r="D8" s="77">
        <v>94996</v>
      </c>
      <c r="E8" s="77">
        <v>94996</v>
      </c>
      <c r="F8" s="78" t="s">
        <v>296</v>
      </c>
      <c r="G8" s="77">
        <v>0</v>
      </c>
      <c r="H8" s="78"/>
      <c r="I8" s="77">
        <v>1847652</v>
      </c>
      <c r="J8" s="77">
        <v>544807.50000000012</v>
      </c>
      <c r="K8" s="77">
        <v>1847652</v>
      </c>
      <c r="L8" s="80">
        <v>0</v>
      </c>
      <c r="M8" s="17"/>
    </row>
    <row r="9" spans="1:14" s="8" customFormat="1" ht="18.75" customHeight="1">
      <c r="A9" s="76" t="s">
        <v>173</v>
      </c>
      <c r="B9" s="79" t="s">
        <v>231</v>
      </c>
      <c r="C9" s="77">
        <v>2278594</v>
      </c>
      <c r="D9" s="77">
        <v>207645</v>
      </c>
      <c r="E9" s="77">
        <v>207645</v>
      </c>
      <c r="F9" s="78" t="s">
        <v>296</v>
      </c>
      <c r="G9" s="77">
        <v>0</v>
      </c>
      <c r="H9" s="78"/>
      <c r="I9" s="77">
        <v>2486239</v>
      </c>
      <c r="J9" s="77">
        <v>2258481</v>
      </c>
      <c r="K9" s="77">
        <v>2486239</v>
      </c>
      <c r="L9" s="80">
        <v>0</v>
      </c>
      <c r="M9" s="17"/>
    </row>
    <row r="10" spans="1:14" s="8" customFormat="1" ht="18.75" customHeight="1">
      <c r="A10" s="76" t="s">
        <v>164</v>
      </c>
      <c r="B10" s="79" t="s">
        <v>232</v>
      </c>
      <c r="C10" s="77">
        <v>500000</v>
      </c>
      <c r="D10" s="77">
        <v>92248</v>
      </c>
      <c r="E10" s="77">
        <v>92248</v>
      </c>
      <c r="F10" s="78" t="s">
        <v>296</v>
      </c>
      <c r="G10" s="77">
        <v>0</v>
      </c>
      <c r="H10" s="81"/>
      <c r="I10" s="77">
        <v>592248</v>
      </c>
      <c r="J10" s="77">
        <v>120200</v>
      </c>
      <c r="K10" s="77">
        <v>592248</v>
      </c>
      <c r="L10" s="80">
        <v>0</v>
      </c>
      <c r="M10" s="17"/>
    </row>
    <row r="11" spans="1:14" s="8" customFormat="1" ht="18.75" customHeight="1">
      <c r="A11" s="76" t="s">
        <v>165</v>
      </c>
      <c r="B11" s="79" t="s">
        <v>233</v>
      </c>
      <c r="C11" s="77">
        <v>0</v>
      </c>
      <c r="D11" s="77">
        <v>667487</v>
      </c>
      <c r="E11" s="77">
        <v>667487</v>
      </c>
      <c r="F11" s="78" t="s">
        <v>296</v>
      </c>
      <c r="G11" s="77">
        <v>0</v>
      </c>
      <c r="H11" s="78"/>
      <c r="I11" s="77">
        <v>667487</v>
      </c>
      <c r="J11" s="77">
        <v>391768.94</v>
      </c>
      <c r="K11" s="77">
        <v>667487</v>
      </c>
      <c r="L11" s="80">
        <v>0</v>
      </c>
      <c r="M11" s="17"/>
    </row>
    <row r="12" spans="1:14" s="8" customFormat="1" ht="18.75" customHeight="1">
      <c r="A12" s="76" t="s">
        <v>174</v>
      </c>
      <c r="B12" s="79" t="s">
        <v>234</v>
      </c>
      <c r="C12" s="77">
        <v>0</v>
      </c>
      <c r="D12" s="77">
        <v>430924</v>
      </c>
      <c r="E12" s="77">
        <v>430924</v>
      </c>
      <c r="F12" s="78" t="s">
        <v>296</v>
      </c>
      <c r="G12" s="77">
        <v>0</v>
      </c>
      <c r="H12" s="78"/>
      <c r="I12" s="77">
        <v>430924</v>
      </c>
      <c r="J12" s="77">
        <v>132092.15</v>
      </c>
      <c r="K12" s="77">
        <v>430924</v>
      </c>
      <c r="L12" s="80">
        <v>0</v>
      </c>
      <c r="M12" s="17"/>
    </row>
    <row r="13" spans="1:14" s="8" customFormat="1" ht="18.75" customHeight="1">
      <c r="A13" s="76" t="s">
        <v>175</v>
      </c>
      <c r="B13" s="79" t="s">
        <v>235</v>
      </c>
      <c r="C13" s="77">
        <v>13787657</v>
      </c>
      <c r="D13" s="77">
        <v>1369987</v>
      </c>
      <c r="E13" s="77">
        <v>1369987</v>
      </c>
      <c r="F13" s="81" t="s">
        <v>297</v>
      </c>
      <c r="G13" s="77">
        <v>0</v>
      </c>
      <c r="H13" s="81"/>
      <c r="I13" s="77">
        <v>15157644</v>
      </c>
      <c r="J13" s="77">
        <v>2700232.0700000017</v>
      </c>
      <c r="K13" s="77">
        <v>15157644</v>
      </c>
      <c r="L13" s="80">
        <v>0</v>
      </c>
      <c r="M13" s="17"/>
    </row>
    <row r="14" spans="1:14" s="8" customFormat="1" ht="18.75" customHeight="1">
      <c r="A14" s="76" t="s">
        <v>183</v>
      </c>
      <c r="B14" s="79" t="s">
        <v>152</v>
      </c>
      <c r="C14" s="77">
        <v>3269061</v>
      </c>
      <c r="D14" s="77">
        <v>1094808</v>
      </c>
      <c r="E14" s="77">
        <v>1094808</v>
      </c>
      <c r="F14" s="78" t="s">
        <v>298</v>
      </c>
      <c r="G14" s="77">
        <v>0</v>
      </c>
      <c r="H14" s="81"/>
      <c r="I14" s="77">
        <v>4363869</v>
      </c>
      <c r="J14" s="77">
        <v>1028775.2899999999</v>
      </c>
      <c r="K14" s="77">
        <v>4363869</v>
      </c>
      <c r="L14" s="80">
        <v>0</v>
      </c>
      <c r="M14" s="17"/>
    </row>
    <row r="15" spans="1:14" s="8" customFormat="1" ht="15.75">
      <c r="A15" s="76" t="s">
        <v>256</v>
      </c>
      <c r="B15" s="79" t="s">
        <v>259</v>
      </c>
      <c r="C15" s="77">
        <v>0</v>
      </c>
      <c r="D15" s="77">
        <v>476250</v>
      </c>
      <c r="E15" s="77">
        <v>476250</v>
      </c>
      <c r="F15" s="78" t="s">
        <v>296</v>
      </c>
      <c r="G15" s="77">
        <v>0</v>
      </c>
      <c r="H15" s="81"/>
      <c r="I15" s="77">
        <v>476250</v>
      </c>
      <c r="J15" s="77">
        <v>0</v>
      </c>
      <c r="K15" s="77">
        <v>476250</v>
      </c>
      <c r="L15" s="80">
        <v>0</v>
      </c>
      <c r="M15" s="17"/>
    </row>
    <row r="16" spans="1:14" s="19" customFormat="1" ht="15.75">
      <c r="A16" s="76" t="s">
        <v>257</v>
      </c>
      <c r="B16" s="79" t="s">
        <v>260</v>
      </c>
      <c r="C16" s="77">
        <v>0</v>
      </c>
      <c r="D16" s="77">
        <v>459813</v>
      </c>
      <c r="E16" s="77">
        <v>459813</v>
      </c>
      <c r="F16" s="78" t="s">
        <v>296</v>
      </c>
      <c r="G16" s="77">
        <v>0</v>
      </c>
      <c r="H16" s="81"/>
      <c r="I16" s="77">
        <v>459813</v>
      </c>
      <c r="J16" s="77">
        <v>75995.679999999993</v>
      </c>
      <c r="K16" s="77">
        <v>459813</v>
      </c>
      <c r="L16" s="80">
        <v>0</v>
      </c>
      <c r="M16" s="17"/>
    </row>
    <row r="17" spans="1:13" s="19" customFormat="1" ht="15.75">
      <c r="A17" s="76" t="s">
        <v>258</v>
      </c>
      <c r="B17" s="79" t="s">
        <v>261</v>
      </c>
      <c r="C17" s="77">
        <v>0</v>
      </c>
      <c r="D17" s="77">
        <v>74958</v>
      </c>
      <c r="E17" s="77">
        <v>74958</v>
      </c>
      <c r="F17" s="78" t="s">
        <v>296</v>
      </c>
      <c r="G17" s="77">
        <v>0</v>
      </c>
      <c r="H17" s="81"/>
      <c r="I17" s="77">
        <v>74958</v>
      </c>
      <c r="J17" s="77">
        <v>0</v>
      </c>
      <c r="K17" s="77">
        <v>74958</v>
      </c>
      <c r="L17" s="80">
        <v>0</v>
      </c>
      <c r="M17" s="17"/>
    </row>
    <row r="18" spans="1:13" s="19" customFormat="1" ht="15.75">
      <c r="A18" s="76" t="s">
        <v>293</v>
      </c>
      <c r="B18" s="79" t="s">
        <v>294</v>
      </c>
      <c r="C18" s="77">
        <v>0</v>
      </c>
      <c r="D18" s="77">
        <v>1377792</v>
      </c>
      <c r="E18" s="77">
        <v>1377792</v>
      </c>
      <c r="F18" s="78" t="s">
        <v>296</v>
      </c>
      <c r="G18" s="77">
        <v>0</v>
      </c>
      <c r="H18" s="81"/>
      <c r="I18" s="77">
        <v>1377792</v>
      </c>
      <c r="J18" s="77">
        <v>146203.4</v>
      </c>
      <c r="K18" s="77">
        <v>1377792</v>
      </c>
      <c r="L18" s="80">
        <v>0</v>
      </c>
      <c r="M18" s="17"/>
    </row>
    <row r="19" spans="1:13" s="20" customFormat="1" ht="15.75">
      <c r="A19" s="96" t="s">
        <v>46</v>
      </c>
      <c r="B19" s="82"/>
      <c r="C19" s="83">
        <v>31618858</v>
      </c>
      <c r="D19" s="83">
        <v>7349597</v>
      </c>
      <c r="E19" s="83">
        <v>7349597</v>
      </c>
      <c r="F19" s="83"/>
      <c r="G19" s="83">
        <v>0</v>
      </c>
      <c r="H19" s="83"/>
      <c r="I19" s="83">
        <v>38968455</v>
      </c>
      <c r="J19" s="83">
        <v>10005579.180000002</v>
      </c>
      <c r="K19" s="83">
        <v>38968455</v>
      </c>
      <c r="L19" s="83">
        <v>0</v>
      </c>
      <c r="M19" s="17"/>
    </row>
    <row r="20" spans="1:13" s="21" customFormat="1" ht="13.5" customHeight="1">
      <c r="A20" s="111"/>
      <c r="B20" s="112"/>
      <c r="C20" s="111"/>
      <c r="D20" s="111"/>
      <c r="E20" s="174"/>
      <c r="F20" s="113"/>
      <c r="G20" s="174"/>
      <c r="H20" s="113"/>
      <c r="I20" s="111"/>
      <c r="J20" s="111"/>
      <c r="K20" s="111"/>
      <c r="L20" s="111"/>
      <c r="M20" s="17"/>
    </row>
    <row r="21" spans="1:13" s="19" customFormat="1" thickBot="1">
      <c r="A21" s="97" t="s">
        <v>47</v>
      </c>
      <c r="B21" s="97"/>
      <c r="C21" s="86">
        <v>31618858</v>
      </c>
      <c r="D21" s="86">
        <v>7349597</v>
      </c>
      <c r="E21" s="86">
        <v>7349597</v>
      </c>
      <c r="F21" s="86"/>
      <c r="G21" s="86">
        <v>0</v>
      </c>
      <c r="H21" s="86"/>
      <c r="I21" s="86">
        <v>38968455</v>
      </c>
      <c r="J21" s="86">
        <v>10005579.180000002</v>
      </c>
      <c r="K21" s="86">
        <v>38968455</v>
      </c>
      <c r="L21" s="86">
        <v>0</v>
      </c>
      <c r="M21" s="17"/>
    </row>
    <row r="22" spans="1:13" s="19" customFormat="1" ht="21.75" customHeight="1" thickTop="1">
      <c r="A22" s="111"/>
      <c r="B22" s="112"/>
      <c r="C22" s="111"/>
      <c r="D22" s="111"/>
      <c r="E22" s="174"/>
      <c r="F22" s="113"/>
      <c r="G22" s="174"/>
      <c r="H22" s="113"/>
      <c r="I22" s="111"/>
      <c r="J22" s="111"/>
      <c r="K22" s="111"/>
      <c r="L22" s="111"/>
      <c r="M22" s="17"/>
    </row>
    <row r="23" spans="1:13" s="8" customFormat="1" ht="15.75">
      <c r="A23" s="111"/>
      <c r="B23" s="112"/>
      <c r="C23" s="111"/>
      <c r="D23" s="111"/>
      <c r="E23" s="174"/>
      <c r="F23" s="113"/>
      <c r="G23" s="174"/>
      <c r="H23" s="113"/>
      <c r="I23" s="111"/>
      <c r="J23" s="111"/>
      <c r="K23" s="111"/>
      <c r="L23" s="111"/>
      <c r="M23" s="17"/>
    </row>
    <row r="24" spans="1:13" s="22" customFormat="1" ht="15.75">
      <c r="A24" s="98" t="s">
        <v>48</v>
      </c>
      <c r="B24" s="87"/>
      <c r="C24" s="84"/>
      <c r="D24" s="84"/>
      <c r="E24" s="175"/>
      <c r="F24" s="85"/>
      <c r="G24" s="175"/>
      <c r="H24" s="85"/>
      <c r="I24" s="84"/>
      <c r="J24" s="84"/>
      <c r="K24" s="84"/>
      <c r="L24" s="84"/>
      <c r="M24" s="17"/>
    </row>
    <row r="25" spans="1:13" s="23" customFormat="1" ht="15.75">
      <c r="A25" s="88" t="s">
        <v>4</v>
      </c>
      <c r="B25" s="92"/>
      <c r="C25" s="77">
        <v>16801005</v>
      </c>
      <c r="D25" s="77">
        <v>3518400</v>
      </c>
      <c r="E25" s="77">
        <v>3518400</v>
      </c>
      <c r="F25" s="78"/>
      <c r="G25" s="77">
        <v>0</v>
      </c>
      <c r="H25" s="78"/>
      <c r="I25" s="77">
        <v>20319405</v>
      </c>
      <c r="J25" s="77">
        <v>5150033.4399999995</v>
      </c>
      <c r="K25" s="77">
        <v>20319405</v>
      </c>
      <c r="L25" s="77">
        <v>0</v>
      </c>
      <c r="M25" s="17"/>
    </row>
    <row r="26" spans="1:13">
      <c r="A26" s="89"/>
      <c r="B26" s="93" t="s">
        <v>42</v>
      </c>
      <c r="C26" s="90">
        <v>16801005</v>
      </c>
      <c r="D26" s="90">
        <v>3518400</v>
      </c>
      <c r="E26" s="90">
        <v>3518400</v>
      </c>
      <c r="F26" s="91"/>
      <c r="G26" s="90">
        <v>0</v>
      </c>
      <c r="H26" s="91"/>
      <c r="I26" s="90">
        <v>20319405</v>
      </c>
      <c r="J26" s="90">
        <v>5150033.4399999995</v>
      </c>
      <c r="K26" s="90">
        <v>20319405</v>
      </c>
      <c r="L26" s="90">
        <v>0</v>
      </c>
      <c r="M26" s="17"/>
    </row>
    <row r="27" spans="1:13">
      <c r="A27" s="88" t="s">
        <v>6</v>
      </c>
      <c r="B27" s="92"/>
      <c r="C27" s="77">
        <v>14817853</v>
      </c>
      <c r="D27" s="77">
        <v>3831197</v>
      </c>
      <c r="E27" s="77">
        <v>3831197</v>
      </c>
      <c r="F27" s="78"/>
      <c r="G27" s="77">
        <v>0</v>
      </c>
      <c r="H27" s="78"/>
      <c r="I27" s="77">
        <v>18649050</v>
      </c>
      <c r="J27" s="77">
        <v>4855545.74</v>
      </c>
      <c r="K27" s="77">
        <v>18649050</v>
      </c>
      <c r="L27" s="80">
        <v>0</v>
      </c>
      <c r="M27" s="17"/>
    </row>
    <row r="28" spans="1:13" ht="16.5" customHeight="1">
      <c r="A28" s="82" t="s">
        <v>40</v>
      </c>
      <c r="B28" s="82"/>
      <c r="C28" s="83">
        <v>31618858</v>
      </c>
      <c r="D28" s="83">
        <v>7349597</v>
      </c>
      <c r="E28" s="83">
        <v>7349597</v>
      </c>
      <c r="F28" s="83"/>
      <c r="G28" s="83">
        <v>0</v>
      </c>
      <c r="H28" s="83"/>
      <c r="I28" s="83">
        <v>38968455</v>
      </c>
      <c r="J28" s="83">
        <v>10005579.18</v>
      </c>
      <c r="K28" s="83">
        <v>38968455</v>
      </c>
      <c r="L28" s="83">
        <v>0</v>
      </c>
      <c r="M28" s="17"/>
    </row>
    <row r="29" spans="1:13" ht="16.5" customHeight="1">
      <c r="A29" s="24"/>
      <c r="B29" s="1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17"/>
    </row>
    <row r="30" spans="1:13" ht="16.5" customHeight="1">
      <c r="A30" s="20" t="s">
        <v>43</v>
      </c>
      <c r="B30" s="18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3" ht="16.5" customHeight="1">
      <c r="A31" s="114" t="s">
        <v>246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3" ht="16.5" customHeight="1">
      <c r="A32" s="114" t="s">
        <v>248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6.5" customHeight="1">
      <c r="A33" s="114" t="s">
        <v>262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6.5" customHeight="1">
      <c r="A34" s="114" t="s">
        <v>295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7" spans="1:12">
      <c r="A37" s="176"/>
      <c r="I37" s="40"/>
    </row>
    <row r="38" spans="1:12">
      <c r="A38" s="176"/>
      <c r="I38" s="40"/>
    </row>
    <row r="39" spans="1:12">
      <c r="A39" s="176"/>
    </row>
    <row r="40" spans="1:12">
      <c r="A40" s="176"/>
    </row>
    <row r="41" spans="1:12">
      <c r="A41" s="176"/>
    </row>
    <row r="42" spans="1:12">
      <c r="A42" s="176"/>
    </row>
    <row r="43" spans="1:12">
      <c r="A43" s="176"/>
    </row>
    <row r="44" spans="1:12">
      <c r="A44" s="176"/>
    </row>
    <row r="45" spans="1:12">
      <c r="A45" s="176"/>
    </row>
    <row r="46" spans="1:12">
      <c r="A46" s="176"/>
    </row>
    <row r="47" spans="1:12">
      <c r="A47" s="176"/>
    </row>
    <row r="48" spans="1:12">
      <c r="A48" s="176"/>
    </row>
    <row r="49" spans="1:1">
      <c r="A49" s="176"/>
    </row>
    <row r="50" spans="1:1">
      <c r="A50" s="176"/>
    </row>
    <row r="51" spans="1:1">
      <c r="A51" s="176"/>
    </row>
    <row r="52" spans="1:1">
      <c r="A52" s="176"/>
    </row>
    <row r="53" spans="1:1">
      <c r="A53" s="176"/>
    </row>
    <row r="54" spans="1:1">
      <c r="A54" s="176"/>
    </row>
    <row r="55" spans="1:1">
      <c r="A55" s="176"/>
    </row>
    <row r="56" spans="1:1">
      <c r="A56" s="176"/>
    </row>
  </sheetData>
  <mergeCells count="1">
    <mergeCell ref="A6:B6"/>
  </mergeCells>
  <phoneticPr fontId="23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zoomScale="75" zoomScaleNormal="75" workbookViewId="0"/>
  </sheetViews>
  <sheetFormatPr defaultRowHeight="15.75"/>
  <cols>
    <col min="1" max="1" width="115.42578125" style="212" bestFit="1" customWidth="1"/>
    <col min="2" max="2" width="9.140625" style="212"/>
    <col min="3" max="3" width="17.28515625" style="212" customWidth="1"/>
  </cols>
  <sheetData>
    <row r="2" spans="1:16" s="8" customFormat="1">
      <c r="A2" s="309" t="s">
        <v>3</v>
      </c>
      <c r="B2" s="309"/>
      <c r="C2" s="309"/>
      <c r="D2" s="95"/>
      <c r="E2" s="95"/>
      <c r="F2" s="95"/>
      <c r="G2" s="95"/>
      <c r="H2" s="95"/>
      <c r="I2" s="95"/>
      <c r="J2" s="95"/>
      <c r="K2" s="95"/>
      <c r="L2" s="95"/>
      <c r="M2" s="10"/>
      <c r="N2" s="11"/>
      <c r="O2" s="12"/>
      <c r="P2" s="12"/>
    </row>
    <row r="3" spans="1:16" s="8" customFormat="1">
      <c r="A3" s="309" t="s">
        <v>271</v>
      </c>
      <c r="B3" s="309"/>
      <c r="C3" s="309"/>
      <c r="D3" s="95"/>
      <c r="E3" s="95"/>
      <c r="F3" s="95"/>
      <c r="G3" s="95"/>
      <c r="H3" s="95"/>
      <c r="I3" s="95"/>
      <c r="J3" s="95"/>
      <c r="K3" s="95"/>
      <c r="L3" s="95"/>
      <c r="M3" s="10"/>
      <c r="N3" s="11"/>
      <c r="O3" s="12"/>
      <c r="P3" s="12"/>
    </row>
    <row r="4" spans="1:16" s="8" customFormat="1">
      <c r="A4" s="304" t="s">
        <v>312</v>
      </c>
      <c r="B4" s="304"/>
      <c r="C4" s="304"/>
      <c r="D4" s="95"/>
      <c r="E4" s="95"/>
      <c r="F4" s="95"/>
      <c r="G4" s="95"/>
      <c r="H4" s="95"/>
      <c r="I4" s="95"/>
      <c r="J4" s="95"/>
      <c r="K4" s="95"/>
      <c r="L4" s="95"/>
      <c r="M4" s="10"/>
      <c r="N4" s="11"/>
      <c r="O4" s="12"/>
      <c r="P4" s="12"/>
    </row>
    <row r="6" spans="1:16" ht="30" customHeight="1">
      <c r="A6" s="187" t="s">
        <v>226</v>
      </c>
      <c r="B6" s="213" t="s">
        <v>223</v>
      </c>
      <c r="C6" s="214" t="s">
        <v>224</v>
      </c>
    </row>
    <row r="7" spans="1:16" ht="12.75">
      <c r="A7" s="254"/>
      <c r="B7" s="237"/>
      <c r="C7" s="255"/>
    </row>
    <row r="8" spans="1:16">
      <c r="A8" s="231"/>
      <c r="B8" s="234"/>
      <c r="C8" s="232"/>
    </row>
    <row r="9" spans="1:16">
      <c r="A9" s="215"/>
      <c r="B9" s="233"/>
      <c r="C9" s="217">
        <v>0</v>
      </c>
    </row>
    <row r="10" spans="1:16" ht="12.75">
      <c r="A10" s="256"/>
      <c r="B10" s="236"/>
      <c r="C10" s="257"/>
    </row>
    <row r="11" spans="1:16" s="241" customFormat="1">
      <c r="A11" s="258"/>
      <c r="B11" s="234"/>
      <c r="C11" s="258"/>
    </row>
    <row r="12" spans="1:16" s="241" customFormat="1">
      <c r="A12" s="215"/>
      <c r="B12" s="233"/>
      <c r="C12" s="217">
        <v>0</v>
      </c>
    </row>
    <row r="13" spans="1:16" s="241" customFormat="1">
      <c r="A13" s="259"/>
      <c r="B13" s="260"/>
      <c r="C13" s="235"/>
    </row>
    <row r="14" spans="1:16" s="241" customFormat="1">
      <c r="A14" s="215" t="s">
        <v>225</v>
      </c>
      <c r="B14" s="216"/>
      <c r="C14" s="217">
        <v>0</v>
      </c>
    </row>
    <row r="15" spans="1:16" s="241" customFormat="1">
      <c r="A15" s="238"/>
      <c r="B15" s="239"/>
      <c r="C15" s="240"/>
    </row>
    <row r="16" spans="1:16" s="241" customFormat="1">
      <c r="A16" s="238"/>
      <c r="B16" s="239"/>
      <c r="C16" s="240"/>
    </row>
    <row r="17" spans="1:3" s="241" customFormat="1">
      <c r="A17" s="242"/>
      <c r="B17" s="242"/>
      <c r="C17" s="242"/>
    </row>
    <row r="18" spans="1:3" ht="30" customHeight="1">
      <c r="A18" s="187" t="s">
        <v>238</v>
      </c>
      <c r="B18" s="213" t="s">
        <v>223</v>
      </c>
      <c r="C18" s="214" t="s">
        <v>224</v>
      </c>
    </row>
    <row r="19" spans="1:3" ht="12.75">
      <c r="A19" s="254"/>
      <c r="B19" s="237"/>
      <c r="C19" s="255"/>
    </row>
    <row r="20" spans="1:3">
      <c r="A20" s="231"/>
      <c r="B20" s="234"/>
      <c r="C20" s="232"/>
    </row>
    <row r="21" spans="1:3">
      <c r="A21" s="215"/>
      <c r="B21" s="233"/>
      <c r="C21" s="217">
        <v>0</v>
      </c>
    </row>
    <row r="22" spans="1:3" ht="12.75">
      <c r="A22" s="256"/>
      <c r="B22" s="236"/>
      <c r="C22" s="257"/>
    </row>
    <row r="23" spans="1:3" s="241" customFormat="1">
      <c r="A23" s="258"/>
      <c r="B23" s="234"/>
      <c r="C23" s="258"/>
    </row>
    <row r="24" spans="1:3" s="241" customFormat="1">
      <c r="A24" s="215"/>
      <c r="B24" s="233"/>
      <c r="C24" s="217">
        <v>0</v>
      </c>
    </row>
    <row r="25" spans="1:3" s="241" customFormat="1">
      <c r="A25" s="259"/>
      <c r="B25" s="260"/>
      <c r="C25" s="235"/>
    </row>
    <row r="26" spans="1:3" s="241" customFormat="1">
      <c r="A26" s="215" t="s">
        <v>225</v>
      </c>
      <c r="B26" s="216"/>
      <c r="C26" s="217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85" zoomScaleNormal="85" workbookViewId="0">
      <selection activeCell="M29" sqref="M29"/>
    </sheetView>
  </sheetViews>
  <sheetFormatPr defaultRowHeight="15.75"/>
  <cols>
    <col min="1" max="1" width="10" style="182" customWidth="1"/>
    <col min="2" max="2" width="42.42578125" style="182" customWidth="1"/>
    <col min="3" max="7" width="15.7109375" style="183" customWidth="1"/>
    <col min="8" max="8" width="16" style="180" customWidth="1"/>
    <col min="9" max="9" width="10.28515625" style="180" customWidth="1"/>
    <col min="10" max="10" width="12" style="180" customWidth="1"/>
    <col min="11" max="11" width="9.5703125" style="180" bestFit="1" customWidth="1"/>
    <col min="12" max="16384" width="9.140625" style="180"/>
  </cols>
  <sheetData>
    <row r="1" spans="1:12">
      <c r="A1" s="285" t="s">
        <v>3</v>
      </c>
      <c r="B1" s="286"/>
      <c r="C1" s="287"/>
      <c r="D1" s="287"/>
      <c r="E1" s="287"/>
      <c r="F1" s="287"/>
      <c r="G1" s="287"/>
      <c r="H1" s="288"/>
      <c r="I1" s="288"/>
      <c r="J1" s="288"/>
      <c r="K1" s="288"/>
      <c r="L1" s="288"/>
    </row>
    <row r="2" spans="1:12">
      <c r="A2" s="285" t="s">
        <v>272</v>
      </c>
      <c r="B2" s="286"/>
      <c r="C2" s="287"/>
      <c r="D2" s="287"/>
      <c r="E2" s="287"/>
      <c r="F2" s="287"/>
      <c r="G2" s="287"/>
      <c r="H2" s="288"/>
      <c r="I2" s="288"/>
      <c r="J2" s="288"/>
      <c r="K2" s="288"/>
      <c r="L2" s="288"/>
    </row>
    <row r="3" spans="1:12">
      <c r="A3" s="289" t="s">
        <v>313</v>
      </c>
      <c r="B3" s="286"/>
      <c r="C3" s="287"/>
      <c r="D3" s="287"/>
      <c r="E3" s="287"/>
      <c r="F3" s="287"/>
      <c r="G3" s="287"/>
      <c r="H3" s="288"/>
      <c r="I3" s="288"/>
      <c r="J3" s="288"/>
      <c r="K3" s="288"/>
      <c r="L3" s="288"/>
    </row>
    <row r="4" spans="1:12">
      <c r="A4" s="188"/>
      <c r="B4" s="189"/>
      <c r="C4" s="210"/>
      <c r="D4" s="211"/>
      <c r="E4" s="210"/>
      <c r="F4" s="210"/>
      <c r="G4" s="210"/>
      <c r="H4" s="288"/>
      <c r="I4" s="288"/>
      <c r="J4" s="288"/>
      <c r="K4" s="288"/>
      <c r="L4" s="288"/>
    </row>
    <row r="5" spans="1:12" ht="45.75" customHeight="1">
      <c r="A5" s="190" t="s">
        <v>1</v>
      </c>
      <c r="B5" s="191" t="s">
        <v>0</v>
      </c>
      <c r="C5" s="192" t="s">
        <v>34</v>
      </c>
      <c r="D5" s="192" t="s">
        <v>49</v>
      </c>
      <c r="E5" s="193" t="s">
        <v>50</v>
      </c>
      <c r="F5" s="193" t="s">
        <v>184</v>
      </c>
      <c r="G5" s="193" t="s">
        <v>185</v>
      </c>
      <c r="H5" s="193" t="s">
        <v>214</v>
      </c>
      <c r="I5" s="288"/>
      <c r="J5" s="288"/>
      <c r="K5" s="288"/>
      <c r="L5" s="288"/>
    </row>
    <row r="6" spans="1:12">
      <c r="A6" s="194" t="s">
        <v>27</v>
      </c>
      <c r="B6" s="195" t="s">
        <v>117</v>
      </c>
      <c r="C6" s="196">
        <v>443.8</v>
      </c>
      <c r="D6" s="196">
        <v>444.1</v>
      </c>
      <c r="E6" s="196">
        <v>444.1</v>
      </c>
      <c r="F6" s="201">
        <v>414.9</v>
      </c>
      <c r="G6" s="196">
        <v>409.8</v>
      </c>
      <c r="H6" s="196">
        <v>29.200000000000045</v>
      </c>
      <c r="J6" s="197"/>
      <c r="K6" s="197"/>
      <c r="L6" s="197"/>
    </row>
    <row r="7" spans="1:12">
      <c r="A7" s="198" t="s">
        <v>146</v>
      </c>
      <c r="B7" s="199"/>
      <c r="C7" s="200">
        <v>443.8</v>
      </c>
      <c r="D7" s="200">
        <v>444.1</v>
      </c>
      <c r="E7" s="200">
        <v>444.1</v>
      </c>
      <c r="F7" s="200">
        <v>414.9</v>
      </c>
      <c r="G7" s="200">
        <v>409.8</v>
      </c>
      <c r="H7" s="200">
        <v>29.200000000000045</v>
      </c>
      <c r="J7" s="197"/>
      <c r="K7" s="197"/>
      <c r="L7" s="288"/>
    </row>
    <row r="8" spans="1:12">
      <c r="A8" s="194" t="s">
        <v>28</v>
      </c>
      <c r="B8" s="195" t="s">
        <v>8</v>
      </c>
      <c r="C8" s="201">
        <v>9052.0999999999985</v>
      </c>
      <c r="D8" s="201">
        <v>9082.2999999999993</v>
      </c>
      <c r="E8" s="201">
        <v>9082.2999999999993</v>
      </c>
      <c r="F8" s="201">
        <v>8764.7000000000007</v>
      </c>
      <c r="G8" s="201">
        <v>8699.5999999999985</v>
      </c>
      <c r="H8" s="201">
        <v>317.59999999999854</v>
      </c>
      <c r="J8" s="197"/>
      <c r="K8" s="197"/>
      <c r="L8" s="288"/>
    </row>
    <row r="9" spans="1:12">
      <c r="A9" s="194" t="s">
        <v>29</v>
      </c>
      <c r="B9" s="195" t="s">
        <v>9</v>
      </c>
      <c r="C9" s="201">
        <v>566.29999999999995</v>
      </c>
      <c r="D9" s="201">
        <v>523.70000000000016</v>
      </c>
      <c r="E9" s="201">
        <v>523.70000000000016</v>
      </c>
      <c r="F9" s="201">
        <v>515.70000000000005</v>
      </c>
      <c r="G9" s="201">
        <v>517.20000000000005</v>
      </c>
      <c r="H9" s="201">
        <v>8.0000000000001137</v>
      </c>
      <c r="I9" s="290"/>
      <c r="J9" s="291"/>
      <c r="K9" s="291"/>
      <c r="L9" s="292"/>
    </row>
    <row r="10" spans="1:12">
      <c r="A10" s="194" t="s">
        <v>30</v>
      </c>
      <c r="B10" s="195" t="s">
        <v>10</v>
      </c>
      <c r="C10" s="201">
        <v>0</v>
      </c>
      <c r="D10" s="201">
        <v>0</v>
      </c>
      <c r="E10" s="201"/>
      <c r="F10" s="201">
        <v>0</v>
      </c>
      <c r="G10" s="201">
        <v>0</v>
      </c>
      <c r="H10" s="201">
        <v>0</v>
      </c>
      <c r="I10" s="290"/>
      <c r="J10" s="290"/>
      <c r="K10" s="290"/>
      <c r="L10" s="292"/>
    </row>
    <row r="11" spans="1:12">
      <c r="A11" s="194" t="s">
        <v>31</v>
      </c>
      <c r="B11" s="195" t="s">
        <v>130</v>
      </c>
      <c r="C11" s="201">
        <v>0</v>
      </c>
      <c r="D11" s="201">
        <v>0</v>
      </c>
      <c r="E11" s="201"/>
      <c r="F11" s="201">
        <v>0</v>
      </c>
      <c r="G11" s="201">
        <v>0</v>
      </c>
      <c r="H11" s="201">
        <v>0</v>
      </c>
      <c r="I11" s="290"/>
      <c r="J11" s="290"/>
      <c r="K11" s="290"/>
      <c r="L11" s="292"/>
    </row>
    <row r="12" spans="1:12">
      <c r="A12" s="194" t="s">
        <v>32</v>
      </c>
      <c r="B12" s="195" t="s">
        <v>11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290"/>
      <c r="J12" s="290"/>
      <c r="K12" s="290"/>
      <c r="L12" s="292"/>
    </row>
    <row r="13" spans="1:12">
      <c r="A13" s="194" t="s">
        <v>131</v>
      </c>
      <c r="B13" s="195" t="s">
        <v>12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293"/>
      <c r="J13" s="290"/>
      <c r="K13" s="290"/>
      <c r="L13" s="292"/>
    </row>
    <row r="14" spans="1:12">
      <c r="A14" s="194" t="s">
        <v>132</v>
      </c>
      <c r="B14" s="195" t="s">
        <v>133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293"/>
      <c r="J14" s="290"/>
      <c r="K14" s="290"/>
      <c r="L14" s="292"/>
    </row>
    <row r="15" spans="1:12">
      <c r="A15" s="194" t="s">
        <v>134</v>
      </c>
      <c r="B15" s="195" t="s">
        <v>13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293"/>
      <c r="J15" s="290"/>
      <c r="K15" s="290"/>
      <c r="L15" s="292"/>
    </row>
    <row r="16" spans="1:12">
      <c r="A16" s="194" t="s">
        <v>135</v>
      </c>
      <c r="B16" s="195" t="s">
        <v>136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93"/>
      <c r="J16" s="290"/>
      <c r="K16" s="290"/>
      <c r="L16" s="292"/>
    </row>
    <row r="17" spans="1:12">
      <c r="A17" s="194" t="s">
        <v>137</v>
      </c>
      <c r="B17" s="195" t="s">
        <v>14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93"/>
      <c r="J17" s="290"/>
      <c r="K17" s="290"/>
      <c r="L17" s="290"/>
    </row>
    <row r="18" spans="1:12">
      <c r="A18" s="194" t="s">
        <v>138</v>
      </c>
      <c r="B18" s="195" t="s">
        <v>15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93"/>
      <c r="J18" s="290"/>
      <c r="K18" s="290"/>
      <c r="L18" s="290"/>
    </row>
    <row r="19" spans="1:12">
      <c r="A19" s="194" t="s">
        <v>139</v>
      </c>
      <c r="B19" s="195" t="s">
        <v>16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  <c r="I19" s="293"/>
      <c r="J19" s="290"/>
      <c r="K19" s="290"/>
      <c r="L19" s="290"/>
    </row>
    <row r="20" spans="1:12">
      <c r="A20" s="194" t="s">
        <v>167</v>
      </c>
      <c r="B20" s="195" t="s">
        <v>168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93"/>
      <c r="J20" s="291"/>
      <c r="K20" s="290"/>
      <c r="L20" s="290"/>
    </row>
    <row r="21" spans="1:12">
      <c r="A21" s="198" t="s">
        <v>147</v>
      </c>
      <c r="B21" s="199"/>
      <c r="C21" s="200">
        <v>9618.3999999999978</v>
      </c>
      <c r="D21" s="200">
        <v>9606</v>
      </c>
      <c r="E21" s="200">
        <v>9606</v>
      </c>
      <c r="F21" s="200">
        <v>9280.4000000000015</v>
      </c>
      <c r="G21" s="200">
        <v>9216.7999999999993</v>
      </c>
      <c r="H21" s="200">
        <v>325.59999999999866</v>
      </c>
      <c r="I21" s="293"/>
      <c r="J21" s="291"/>
      <c r="K21" s="290"/>
      <c r="L21" s="290"/>
    </row>
    <row r="22" spans="1:12">
      <c r="A22" s="194" t="s">
        <v>33</v>
      </c>
      <c r="B22" s="195" t="s">
        <v>17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  <c r="I22" s="293"/>
      <c r="J22" s="291"/>
      <c r="K22" s="290"/>
      <c r="L22" s="290"/>
    </row>
    <row r="23" spans="1:12">
      <c r="A23" s="194" t="s">
        <v>140</v>
      </c>
      <c r="B23" s="195" t="s">
        <v>18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93"/>
      <c r="J23" s="291"/>
      <c r="K23" s="290"/>
      <c r="L23" s="290"/>
    </row>
    <row r="24" spans="1:12">
      <c r="A24" s="194" t="s">
        <v>141</v>
      </c>
      <c r="B24" s="195" t="s">
        <v>19</v>
      </c>
      <c r="C24" s="201">
        <v>0</v>
      </c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293"/>
      <c r="J24" s="291"/>
      <c r="K24" s="290"/>
      <c r="L24" s="290"/>
    </row>
    <row r="25" spans="1:12">
      <c r="A25" s="194" t="s">
        <v>118</v>
      </c>
      <c r="B25" s="195" t="s">
        <v>20</v>
      </c>
      <c r="C25" s="201">
        <v>1.9</v>
      </c>
      <c r="D25" s="201">
        <v>2</v>
      </c>
      <c r="E25" s="201">
        <v>2</v>
      </c>
      <c r="F25" s="201">
        <v>2</v>
      </c>
      <c r="G25" s="201">
        <v>2</v>
      </c>
      <c r="H25" s="201">
        <v>0</v>
      </c>
      <c r="I25" s="293"/>
      <c r="J25" s="291"/>
      <c r="K25" s="290"/>
      <c r="L25" s="290"/>
    </row>
    <row r="26" spans="1:12">
      <c r="A26" s="194" t="s">
        <v>119</v>
      </c>
      <c r="B26" s="195" t="s">
        <v>178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0</v>
      </c>
      <c r="I26" s="291"/>
      <c r="J26" s="291"/>
      <c r="K26" s="290"/>
      <c r="L26" s="290"/>
    </row>
    <row r="27" spans="1:12">
      <c r="A27" s="194" t="s">
        <v>142</v>
      </c>
      <c r="B27" s="195" t="s">
        <v>179</v>
      </c>
      <c r="C27" s="201">
        <v>39.799999999999997</v>
      </c>
      <c r="D27" s="201">
        <v>26.7</v>
      </c>
      <c r="E27" s="201">
        <v>26.7</v>
      </c>
      <c r="F27" s="201">
        <v>22.3</v>
      </c>
      <c r="G27" s="201">
        <v>24.3</v>
      </c>
      <c r="H27" s="201">
        <v>4.3999999999999986</v>
      </c>
      <c r="I27" s="291"/>
      <c r="J27" s="291"/>
      <c r="K27" s="291"/>
      <c r="L27" s="290"/>
    </row>
    <row r="28" spans="1:12">
      <c r="A28" s="198" t="s">
        <v>148</v>
      </c>
      <c r="B28" s="199"/>
      <c r="C28" s="200">
        <v>41.699999999999996</v>
      </c>
      <c r="D28" s="200">
        <v>28.7</v>
      </c>
      <c r="E28" s="200">
        <v>28.7</v>
      </c>
      <c r="F28" s="200">
        <v>24.3</v>
      </c>
      <c r="G28" s="200">
        <v>26.3</v>
      </c>
      <c r="H28" s="200">
        <v>4.3999999999999986</v>
      </c>
      <c r="I28" s="291"/>
      <c r="J28" s="291"/>
      <c r="K28" s="291"/>
      <c r="L28" s="290"/>
    </row>
    <row r="29" spans="1:12">
      <c r="A29" s="194" t="s">
        <v>120</v>
      </c>
      <c r="B29" s="195" t="s">
        <v>121</v>
      </c>
      <c r="C29" s="201">
        <v>791.90000000000009</v>
      </c>
      <c r="D29" s="201">
        <v>794</v>
      </c>
      <c r="E29" s="201">
        <v>794</v>
      </c>
      <c r="F29" s="201">
        <v>759.3</v>
      </c>
      <c r="G29" s="201">
        <v>770.9</v>
      </c>
      <c r="H29" s="201">
        <v>34.700000000000045</v>
      </c>
      <c r="I29" s="291"/>
      <c r="J29" s="291"/>
      <c r="K29" s="291"/>
      <c r="L29" s="290"/>
    </row>
    <row r="30" spans="1:12">
      <c r="A30" s="194" t="s">
        <v>122</v>
      </c>
      <c r="B30" s="195" t="s">
        <v>123</v>
      </c>
      <c r="C30" s="201">
        <v>76.399999999999991</v>
      </c>
      <c r="D30" s="201">
        <v>75.2</v>
      </c>
      <c r="E30" s="201">
        <v>75.2</v>
      </c>
      <c r="F30" s="201">
        <v>73.2</v>
      </c>
      <c r="G30" s="201">
        <v>73.2</v>
      </c>
      <c r="H30" s="201">
        <v>2</v>
      </c>
      <c r="I30" s="291"/>
      <c r="J30" s="291"/>
      <c r="K30" s="291"/>
      <c r="L30" s="290"/>
    </row>
    <row r="31" spans="1:12">
      <c r="A31" s="194" t="s">
        <v>124</v>
      </c>
      <c r="B31" s="195" t="s">
        <v>249</v>
      </c>
      <c r="C31" s="201">
        <v>176.29999999999998</v>
      </c>
      <c r="D31" s="201">
        <v>176.3</v>
      </c>
      <c r="E31" s="201">
        <v>176.3</v>
      </c>
      <c r="F31" s="201">
        <v>174.1</v>
      </c>
      <c r="G31" s="201">
        <v>178.4</v>
      </c>
      <c r="H31" s="201">
        <v>2.2000000000000171</v>
      </c>
      <c r="I31" s="197"/>
      <c r="J31" s="197"/>
      <c r="K31" s="197"/>
    </row>
    <row r="32" spans="1:12">
      <c r="A32" s="310" t="s">
        <v>149</v>
      </c>
      <c r="B32" s="311"/>
      <c r="C32" s="209">
        <v>1044.6000000000001</v>
      </c>
      <c r="D32" s="209">
        <v>1045.5</v>
      </c>
      <c r="E32" s="209">
        <v>1045.5</v>
      </c>
      <c r="F32" s="209">
        <v>1006.6</v>
      </c>
      <c r="G32" s="209">
        <v>1022.5</v>
      </c>
      <c r="H32" s="209">
        <v>38.900000000000063</v>
      </c>
      <c r="I32" s="197"/>
      <c r="J32" s="197"/>
      <c r="K32" s="197"/>
    </row>
    <row r="33" spans="1:13">
      <c r="A33" s="194" t="s">
        <v>125</v>
      </c>
      <c r="B33" s="195" t="s">
        <v>22</v>
      </c>
      <c r="C33" s="201">
        <v>654</v>
      </c>
      <c r="D33" s="201">
        <v>654.70000000000005</v>
      </c>
      <c r="E33" s="201">
        <v>654.70000000000005</v>
      </c>
      <c r="F33" s="201">
        <v>618.20000000000005</v>
      </c>
      <c r="G33" s="201">
        <v>617.4</v>
      </c>
      <c r="H33" s="201">
        <v>36.5</v>
      </c>
      <c r="I33" s="197"/>
      <c r="J33" s="197"/>
      <c r="K33" s="197"/>
    </row>
    <row r="34" spans="1:13" s="181" customFormat="1">
      <c r="A34" s="198" t="s">
        <v>150</v>
      </c>
      <c r="B34" s="202"/>
      <c r="C34" s="200">
        <v>654</v>
      </c>
      <c r="D34" s="200">
        <v>654.70000000000005</v>
      </c>
      <c r="E34" s="200">
        <v>654.70000000000005</v>
      </c>
      <c r="F34" s="200">
        <v>618.20000000000005</v>
      </c>
      <c r="G34" s="200">
        <v>617.4</v>
      </c>
      <c r="H34" s="200">
        <v>36.5</v>
      </c>
      <c r="I34" s="197"/>
      <c r="J34" s="197"/>
      <c r="K34" s="197"/>
    </row>
    <row r="35" spans="1:13">
      <c r="A35" s="203" t="s">
        <v>126</v>
      </c>
      <c r="B35" s="204" t="s">
        <v>23</v>
      </c>
      <c r="C35" s="196">
        <v>228.79999999999998</v>
      </c>
      <c r="D35" s="196">
        <v>219.50000000000003</v>
      </c>
      <c r="E35" s="196">
        <v>219.50000000000003</v>
      </c>
      <c r="F35" s="196">
        <v>199.1</v>
      </c>
      <c r="G35" s="196">
        <v>203</v>
      </c>
      <c r="H35" s="201">
        <v>20.400000000000034</v>
      </c>
      <c r="I35" s="197"/>
      <c r="J35" s="197"/>
      <c r="K35" s="197"/>
    </row>
    <row r="36" spans="1:13">
      <c r="A36" s="194" t="s">
        <v>127</v>
      </c>
      <c r="B36" s="195" t="s">
        <v>24</v>
      </c>
      <c r="C36" s="201">
        <v>82</v>
      </c>
      <c r="D36" s="201">
        <v>81.400000000000006</v>
      </c>
      <c r="E36" s="201">
        <v>81.400000000000006</v>
      </c>
      <c r="F36" s="201">
        <v>77.099999999999994</v>
      </c>
      <c r="G36" s="201">
        <v>77</v>
      </c>
      <c r="H36" s="201">
        <v>4.3000000000000114</v>
      </c>
      <c r="I36" s="197"/>
      <c r="J36" s="197"/>
      <c r="K36" s="197"/>
    </row>
    <row r="37" spans="1:13">
      <c r="A37" s="194" t="s">
        <v>128</v>
      </c>
      <c r="B37" s="195" t="s">
        <v>25</v>
      </c>
      <c r="C37" s="201">
        <v>5.8</v>
      </c>
      <c r="D37" s="201">
        <v>6</v>
      </c>
      <c r="E37" s="201">
        <v>6</v>
      </c>
      <c r="F37" s="201">
        <v>4.5999999999999996</v>
      </c>
      <c r="G37" s="201">
        <v>4</v>
      </c>
      <c r="H37" s="201">
        <v>1.4000000000000004</v>
      </c>
      <c r="I37" s="197"/>
      <c r="J37" s="197"/>
      <c r="K37" s="197"/>
    </row>
    <row r="38" spans="1:13">
      <c r="A38" s="194" t="s">
        <v>129</v>
      </c>
      <c r="B38" s="195" t="s">
        <v>26</v>
      </c>
      <c r="C38" s="201">
        <v>186</v>
      </c>
      <c r="D38" s="201">
        <v>186.4</v>
      </c>
      <c r="E38" s="201">
        <v>186.4</v>
      </c>
      <c r="F38" s="201">
        <v>171.2</v>
      </c>
      <c r="G38" s="201">
        <v>173.6</v>
      </c>
      <c r="H38" s="201">
        <v>15.200000000000017</v>
      </c>
      <c r="I38" s="197"/>
      <c r="J38" s="197"/>
      <c r="K38" s="197"/>
    </row>
    <row r="39" spans="1:13">
      <c r="A39" s="194" t="s">
        <v>144</v>
      </c>
      <c r="B39" s="195" t="s">
        <v>145</v>
      </c>
      <c r="C39" s="201">
        <v>0</v>
      </c>
      <c r="D39" s="201">
        <v>0</v>
      </c>
      <c r="E39" s="201"/>
      <c r="F39" s="201">
        <v>0</v>
      </c>
      <c r="G39" s="201">
        <v>0</v>
      </c>
      <c r="H39" s="201">
        <v>0</v>
      </c>
      <c r="I39" s="197"/>
      <c r="J39" s="197"/>
      <c r="K39" s="197"/>
    </row>
    <row r="40" spans="1:13" s="181" customFormat="1">
      <c r="A40" s="198" t="s">
        <v>151</v>
      </c>
      <c r="B40" s="202"/>
      <c r="C40" s="200">
        <v>502.59999999999997</v>
      </c>
      <c r="D40" s="200">
        <v>493.30000000000007</v>
      </c>
      <c r="E40" s="200">
        <v>493.30000000000007</v>
      </c>
      <c r="F40" s="200">
        <v>452</v>
      </c>
      <c r="G40" s="200">
        <v>457.6</v>
      </c>
      <c r="H40" s="200">
        <v>41.300000000000061</v>
      </c>
      <c r="I40" s="197"/>
      <c r="J40" s="197"/>
      <c r="K40" s="197"/>
    </row>
    <row r="41" spans="1:13" s="181" customFormat="1" ht="41.25" customHeight="1">
      <c r="A41" s="205" t="s">
        <v>2</v>
      </c>
      <c r="B41" s="202"/>
      <c r="C41" s="200">
        <v>12305.099999999999</v>
      </c>
      <c r="D41" s="200">
        <v>12272.300000000001</v>
      </c>
      <c r="E41" s="200">
        <v>12272.300000000001</v>
      </c>
      <c r="F41" s="200">
        <v>11796.400000000001</v>
      </c>
      <c r="G41" s="200">
        <v>11750.399999999998</v>
      </c>
      <c r="H41" s="200">
        <v>475.89999999999884</v>
      </c>
      <c r="I41" s="197"/>
      <c r="J41" s="197"/>
      <c r="K41" s="197"/>
    </row>
    <row r="42" spans="1:13">
      <c r="M42" s="294"/>
    </row>
    <row r="43" spans="1:13">
      <c r="A43" s="206" t="s">
        <v>43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</row>
    <row r="44" spans="1:13">
      <c r="A44" s="295" t="s">
        <v>314</v>
      </c>
      <c r="C44" s="288"/>
      <c r="D44" s="288"/>
      <c r="E44" s="288"/>
      <c r="F44" s="288"/>
      <c r="G44" s="288"/>
      <c r="H44" s="288"/>
      <c r="I44" s="288"/>
      <c r="J44" s="288"/>
      <c r="K44" s="288"/>
    </row>
    <row r="45" spans="1:13">
      <c r="A45" s="207"/>
      <c r="B45" s="288"/>
      <c r="C45" s="288"/>
      <c r="D45" s="288"/>
      <c r="E45" s="288"/>
      <c r="F45" s="288"/>
      <c r="G45" s="288"/>
      <c r="H45" s="288"/>
      <c r="I45" s="288"/>
      <c r="J45" s="288"/>
      <c r="K45" s="288"/>
    </row>
    <row r="46" spans="1:13">
      <c r="A46" s="207"/>
      <c r="B46" s="288"/>
      <c r="C46" s="288"/>
      <c r="D46" s="288"/>
      <c r="E46" s="288"/>
      <c r="F46" s="288"/>
      <c r="G46" s="288"/>
      <c r="H46" s="288"/>
      <c r="I46" s="288"/>
      <c r="J46" s="288"/>
      <c r="K46" s="288"/>
    </row>
    <row r="47" spans="1:13" ht="15">
      <c r="A47" s="208" t="s">
        <v>250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</row>
    <row r="48" spans="1:13">
      <c r="A48" s="184"/>
      <c r="B48" s="184"/>
    </row>
    <row r="49" spans="1:7">
      <c r="A49" s="184"/>
      <c r="B49" s="184"/>
      <c r="C49" s="180"/>
      <c r="D49" s="180"/>
      <c r="E49" s="180"/>
      <c r="F49" s="180"/>
      <c r="G49" s="180"/>
    </row>
    <row r="50" spans="1:7" ht="12.75">
      <c r="A50" s="180"/>
      <c r="B50" s="180"/>
      <c r="C50" s="180"/>
      <c r="D50" s="180"/>
      <c r="E50" s="180"/>
      <c r="F50" s="180"/>
      <c r="G50" s="180"/>
    </row>
  </sheetData>
  <mergeCells count="1">
    <mergeCell ref="A32:B32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tabSelected="1"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25" customWidth="1"/>
    <col min="2" max="2" width="78.42578125" style="25" customWidth="1"/>
    <col min="3" max="3" width="16.7109375" style="25" customWidth="1"/>
    <col min="4" max="4" width="16" style="25" customWidth="1"/>
    <col min="5" max="5" width="16.7109375" style="25" customWidth="1"/>
    <col min="6" max="6" width="19" style="25" customWidth="1"/>
    <col min="7" max="16384" width="11.42578125" style="25"/>
  </cols>
  <sheetData>
    <row r="1" spans="1:56" s="212" customFormat="1" ht="16.5" customHeight="1">
      <c r="A1" s="312" t="s">
        <v>3</v>
      </c>
      <c r="B1" s="312"/>
      <c r="C1" s="312"/>
      <c r="D1" s="312"/>
      <c r="E1" s="312"/>
      <c r="F1" s="312"/>
      <c r="G1" s="261"/>
      <c r="H1" s="261"/>
      <c r="I1" s="261"/>
    </row>
    <row r="2" spans="1:56" s="212" customFormat="1" ht="16.5" customHeight="1">
      <c r="A2" s="312" t="s">
        <v>273</v>
      </c>
      <c r="B2" s="312"/>
      <c r="C2" s="312"/>
      <c r="D2" s="312"/>
      <c r="E2" s="312"/>
      <c r="F2" s="312"/>
      <c r="G2" s="261"/>
      <c r="H2" s="261"/>
      <c r="I2" s="261"/>
    </row>
    <row r="3" spans="1:56" s="212" customFormat="1" ht="16.5" customHeight="1">
      <c r="A3" s="313" t="s">
        <v>315</v>
      </c>
      <c r="B3" s="313"/>
      <c r="C3" s="313"/>
      <c r="D3" s="313"/>
      <c r="E3" s="313"/>
      <c r="F3" s="313"/>
      <c r="G3" s="261"/>
      <c r="H3" s="261"/>
      <c r="I3" s="261"/>
    </row>
    <row r="4" spans="1:56" s="212" customFormat="1" ht="15.75">
      <c r="A4" s="314" t="s">
        <v>213</v>
      </c>
      <c r="B4" s="314"/>
      <c r="C4" s="314"/>
      <c r="D4" s="314"/>
      <c r="E4" s="314"/>
      <c r="F4" s="314"/>
    </row>
    <row r="5" spans="1:56" s="262" customFormat="1" ht="15.75">
      <c r="E5" s="263" t="s">
        <v>213</v>
      </c>
    </row>
    <row r="6" spans="1:56" s="266" customFormat="1" ht="33.4" customHeight="1">
      <c r="A6" s="264"/>
      <c r="B6" s="265" t="s">
        <v>51</v>
      </c>
      <c r="C6" s="264" t="s">
        <v>275</v>
      </c>
      <c r="D6" s="264" t="s">
        <v>276</v>
      </c>
      <c r="E6" s="264" t="s">
        <v>277</v>
      </c>
      <c r="F6" s="264" t="s">
        <v>239</v>
      </c>
    </row>
    <row r="7" spans="1:56" s="212" customFormat="1" ht="9" customHeight="1">
      <c r="A7" s="258"/>
      <c r="B7" s="259"/>
      <c r="C7" s="258"/>
      <c r="D7" s="258"/>
      <c r="E7" s="258"/>
      <c r="F7" s="258"/>
    </row>
    <row r="8" spans="1:56" s="212" customFormat="1" ht="18.95" customHeight="1">
      <c r="A8" s="267">
        <v>1</v>
      </c>
      <c r="B8" s="268" t="s">
        <v>52</v>
      </c>
      <c r="C8" s="219">
        <v>860692</v>
      </c>
      <c r="D8" s="219">
        <v>321444</v>
      </c>
      <c r="E8" s="219">
        <v>792212.12554499996</v>
      </c>
      <c r="F8" s="269">
        <f t="shared" ref="F8:F22" si="0">+E8-C8</f>
        <v>-68479.874455000041</v>
      </c>
      <c r="G8" s="260"/>
      <c r="H8" s="270"/>
      <c r="I8" s="27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</row>
    <row r="9" spans="1:56" s="212" customFormat="1" ht="18.95" customHeight="1">
      <c r="A9" s="267">
        <f t="shared" ref="A9:A22" si="1">A8+1</f>
        <v>2</v>
      </c>
      <c r="B9" s="268" t="s">
        <v>53</v>
      </c>
      <c r="C9" s="219">
        <v>218152</v>
      </c>
      <c r="D9" s="219">
        <v>114619</v>
      </c>
      <c r="E9" s="219">
        <v>273856.5147</v>
      </c>
      <c r="F9" s="269">
        <f t="shared" si="0"/>
        <v>55704.5147</v>
      </c>
      <c r="G9" s="260"/>
      <c r="H9" s="270"/>
      <c r="I9" s="27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</row>
    <row r="10" spans="1:56" s="212" customFormat="1" ht="18.95" customHeight="1">
      <c r="A10" s="267">
        <f t="shared" si="1"/>
        <v>3</v>
      </c>
      <c r="B10" s="268" t="s">
        <v>54</v>
      </c>
      <c r="C10" s="219">
        <v>115288</v>
      </c>
      <c r="D10" s="219">
        <v>43208</v>
      </c>
      <c r="E10" s="219">
        <v>107944.4547</v>
      </c>
      <c r="F10" s="269">
        <f t="shared" si="0"/>
        <v>-7343.545299999998</v>
      </c>
      <c r="G10" s="260"/>
      <c r="H10" s="270"/>
      <c r="I10" s="27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</row>
    <row r="11" spans="1:56" s="212" customFormat="1" ht="18.95" customHeight="1">
      <c r="A11" s="267">
        <f t="shared" si="1"/>
        <v>4</v>
      </c>
      <c r="B11" s="268" t="s">
        <v>202</v>
      </c>
      <c r="C11" s="219">
        <v>12868</v>
      </c>
      <c r="D11" s="219">
        <v>4808</v>
      </c>
      <c r="E11" s="219">
        <v>12468.7168</v>
      </c>
      <c r="F11" s="269">
        <f t="shared" si="0"/>
        <v>-399.28319999999985</v>
      </c>
      <c r="G11" s="260"/>
      <c r="H11" s="270"/>
      <c r="I11" s="27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</row>
    <row r="12" spans="1:56" s="273" customFormat="1" ht="18.95" customHeight="1">
      <c r="A12" s="267">
        <f t="shared" si="1"/>
        <v>5</v>
      </c>
      <c r="B12" s="268" t="s">
        <v>55</v>
      </c>
      <c r="C12" s="219">
        <v>170775</v>
      </c>
      <c r="D12" s="219">
        <v>72795</v>
      </c>
      <c r="E12" s="219">
        <v>184882.31261621127</v>
      </c>
      <c r="F12" s="269">
        <f t="shared" si="0"/>
        <v>14107.312616211275</v>
      </c>
      <c r="G12" s="271"/>
      <c r="H12" s="272"/>
      <c r="I12" s="272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</row>
    <row r="13" spans="1:56" s="212" customFormat="1" ht="18.95" customHeight="1">
      <c r="A13" s="267">
        <f t="shared" si="1"/>
        <v>6</v>
      </c>
      <c r="B13" s="268" t="s">
        <v>56</v>
      </c>
      <c r="C13" s="219">
        <v>95868</v>
      </c>
      <c r="D13" s="219">
        <v>29090</v>
      </c>
      <c r="E13" s="219">
        <v>80400.057390424161</v>
      </c>
      <c r="F13" s="269">
        <f t="shared" si="0"/>
        <v>-15467.942609575839</v>
      </c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</row>
    <row r="14" spans="1:56" s="212" customFormat="1" ht="18.95" customHeight="1">
      <c r="A14" s="267">
        <f t="shared" si="1"/>
        <v>7</v>
      </c>
      <c r="B14" s="268" t="s">
        <v>203</v>
      </c>
      <c r="C14" s="219">
        <v>12032</v>
      </c>
      <c r="D14" s="219">
        <v>4470</v>
      </c>
      <c r="E14" s="219">
        <v>11578.664734757929</v>
      </c>
      <c r="F14" s="269">
        <f t="shared" si="0"/>
        <v>-453.33526524207082</v>
      </c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</row>
    <row r="15" spans="1:56" s="273" customFormat="1" ht="18.95" customHeight="1">
      <c r="A15" s="267">
        <f t="shared" si="1"/>
        <v>8</v>
      </c>
      <c r="B15" s="268" t="s">
        <v>58</v>
      </c>
      <c r="C15" s="222">
        <v>16.3</v>
      </c>
      <c r="D15" s="222">
        <v>17.315284669614783</v>
      </c>
      <c r="E15" s="230">
        <v>17.113917082354511</v>
      </c>
      <c r="F15" s="274">
        <f t="shared" si="0"/>
        <v>0.81391708235451077</v>
      </c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</row>
    <row r="16" spans="1:56" s="212" customFormat="1" ht="18.95" customHeight="1">
      <c r="A16" s="267">
        <f t="shared" si="1"/>
        <v>9</v>
      </c>
      <c r="B16" s="268" t="s">
        <v>59</v>
      </c>
      <c r="C16" s="222">
        <v>33.200000000000003</v>
      </c>
      <c r="D16" s="222">
        <v>26.697148162518708</v>
      </c>
      <c r="E16" s="230">
        <v>29.711124628359226</v>
      </c>
      <c r="F16" s="274">
        <f t="shared" si="0"/>
        <v>-3.488875371640777</v>
      </c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</row>
    <row r="17" spans="1:56" s="212" customFormat="1" ht="18.95" customHeight="1">
      <c r="A17" s="267">
        <f t="shared" si="1"/>
        <v>10</v>
      </c>
      <c r="B17" s="268" t="s">
        <v>57</v>
      </c>
      <c r="C17" s="219">
        <v>29970</v>
      </c>
      <c r="D17" s="219">
        <v>29971.8</v>
      </c>
      <c r="E17" s="229">
        <v>30146.485719688924</v>
      </c>
      <c r="F17" s="269">
        <f t="shared" si="0"/>
        <v>176.48571968892429</v>
      </c>
      <c r="G17" s="260" t="s">
        <v>213</v>
      </c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</row>
    <row r="18" spans="1:56" s="212" customFormat="1" ht="18.95" customHeight="1">
      <c r="A18" s="267">
        <f t="shared" si="1"/>
        <v>11</v>
      </c>
      <c r="B18" s="268" t="s">
        <v>316</v>
      </c>
      <c r="C18" s="219">
        <v>16193</v>
      </c>
      <c r="D18" s="296">
        <v>16167</v>
      </c>
      <c r="E18" s="219">
        <v>16622.879742018147</v>
      </c>
      <c r="F18" s="219">
        <f t="shared" si="0"/>
        <v>429.87974201814723</v>
      </c>
      <c r="G18" s="260" t="s">
        <v>213</v>
      </c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</row>
    <row r="19" spans="1:56" s="273" customFormat="1" ht="18.95" customHeight="1">
      <c r="A19" s="267">
        <f t="shared" si="1"/>
        <v>12</v>
      </c>
      <c r="B19" s="275" t="s">
        <v>317</v>
      </c>
      <c r="C19" s="219">
        <v>44067</v>
      </c>
      <c r="D19" s="296">
        <v>43426</v>
      </c>
      <c r="E19" s="219">
        <v>44277.799384639075</v>
      </c>
      <c r="F19" s="219">
        <f t="shared" si="0"/>
        <v>210.79938463907456</v>
      </c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</row>
    <row r="20" spans="1:56" s="273" customFormat="1" ht="18.95" customHeight="1">
      <c r="A20" s="267">
        <f t="shared" si="1"/>
        <v>13</v>
      </c>
      <c r="B20" s="268" t="s">
        <v>318</v>
      </c>
      <c r="C20" s="219">
        <v>6281</v>
      </c>
      <c r="D20" s="296">
        <v>5356</v>
      </c>
      <c r="E20" s="219">
        <v>5568.1585779619163</v>
      </c>
      <c r="F20" s="219">
        <f t="shared" si="0"/>
        <v>-712.84142203808369</v>
      </c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</row>
    <row r="21" spans="1:56" s="273" customFormat="1" ht="18.95" customHeight="1">
      <c r="A21" s="267">
        <f t="shared" si="1"/>
        <v>14</v>
      </c>
      <c r="B21" s="268" t="s">
        <v>319</v>
      </c>
      <c r="C21" s="219">
        <v>6252</v>
      </c>
      <c r="D21" s="296">
        <v>6774</v>
      </c>
      <c r="E21" s="219">
        <v>7278.1675490437019</v>
      </c>
      <c r="F21" s="219">
        <f t="shared" si="0"/>
        <v>1026.1675490437019</v>
      </c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</row>
    <row r="22" spans="1:56" s="273" customFormat="1" ht="18.95" customHeight="1">
      <c r="A22" s="276">
        <f t="shared" si="1"/>
        <v>15</v>
      </c>
      <c r="B22" s="277" t="s">
        <v>204</v>
      </c>
      <c r="C22" s="278">
        <v>43942</v>
      </c>
      <c r="D22" s="278">
        <v>17410</v>
      </c>
      <c r="E22" s="278">
        <v>41320.773099999999</v>
      </c>
      <c r="F22" s="278">
        <f t="shared" si="0"/>
        <v>-2621.2269000000015</v>
      </c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</row>
    <row r="23" spans="1:56">
      <c r="A23" s="223"/>
      <c r="B23" s="223"/>
      <c r="C23" s="224"/>
      <c r="D23" s="225"/>
      <c r="E23" s="225"/>
      <c r="F23" s="225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</row>
    <row r="24" spans="1:56">
      <c r="A24" s="223" t="s">
        <v>213</v>
      </c>
      <c r="B24" s="221"/>
      <c r="C24" s="225"/>
      <c r="D24" s="225"/>
      <c r="E24" s="225"/>
      <c r="F24" s="225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</row>
    <row r="25" spans="1:56">
      <c r="A25" s="223" t="s">
        <v>213</v>
      </c>
      <c r="B25" s="221"/>
      <c r="C25" s="225"/>
      <c r="D25" s="225"/>
      <c r="E25" s="225"/>
      <c r="F25" s="225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</row>
    <row r="26" spans="1:56">
      <c r="A26" s="218"/>
      <c r="B26" s="218"/>
      <c r="C26" s="218"/>
      <c r="D26" s="218"/>
      <c r="E26" s="218"/>
      <c r="F26" s="218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</row>
    <row r="27" spans="1:56">
      <c r="A27" s="227"/>
      <c r="B27" s="22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</row>
    <row r="29" spans="1:56">
      <c r="A29" s="227"/>
      <c r="B29" s="22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</row>
    <row r="44" spans="4:4">
      <c r="D44" s="228"/>
    </row>
    <row r="45" spans="4:4">
      <c r="D45" s="228"/>
    </row>
    <row r="46" spans="4:4">
      <c r="D46" s="228"/>
    </row>
    <row r="47" spans="4:4">
      <c r="D47" s="228"/>
    </row>
    <row r="48" spans="4:4">
      <c r="D48" s="228"/>
    </row>
    <row r="49" spans="4:4">
      <c r="D49" s="228"/>
    </row>
    <row r="50" spans="4:4">
      <c r="D50" s="228"/>
    </row>
  </sheetData>
  <mergeCells count="4">
    <mergeCell ref="A1:F1"/>
    <mergeCell ref="A2:F2"/>
    <mergeCell ref="A3:F3"/>
    <mergeCell ref="A4:F4"/>
  </mergeCells>
  <phoneticPr fontId="23" type="noConversion"/>
  <printOptions horizontalCentered="1"/>
  <pageMargins left="0.19" right="0.17" top="0.5" bottom="0.61" header="0.5" footer="0.39"/>
  <pageSetup scale="88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Benavides,Ausra (DFPS)</cp:lastModifiedBy>
  <cp:lastPrinted>2015-02-27T20:20:35Z</cp:lastPrinted>
  <dcterms:created xsi:type="dcterms:W3CDTF">2007-10-30T15:19:17Z</dcterms:created>
  <dcterms:modified xsi:type="dcterms:W3CDTF">2015-03-06T18:42:19Z</dcterms:modified>
</cp:coreProperties>
</file>